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SScully\Desktop\"/>
    </mc:Choice>
  </mc:AlternateContent>
  <xr:revisionPtr revIDLastSave="0" documentId="8_{E1C2F84C-1BD6-4350-BDFC-28C155C74188}" xr6:coauthVersionLast="47" xr6:coauthVersionMax="47" xr10:uidLastSave="{00000000-0000-0000-0000-000000000000}"/>
  <bookViews>
    <workbookView xWindow="-120" yWindow="-120" windowWidth="29040" windowHeight="15840" xr2:uid="{00000000-000D-0000-FFFF-FFFF00000000}"/>
  </bookViews>
  <sheets>
    <sheet name="Project Budget - ENGLISH" sheetId="1" r:id="rId1"/>
    <sheet name="Tab 2" sheetId="6" r:id="rId2"/>
  </sheets>
  <definedNames>
    <definedName name="ActualTotals">'Project Budget - ENGLISH'!$M$18,'Project Budget - ENGLISH'!$M$24,'Project Budget - ENGLISH'!$M$34,'Project Budget - ENGLISH'!$M$42,'Project Budget - ENGLISH'!$M$48,'Project Budget - ENGLISH'!$M$60,'Project Budget - ENGLISH'!$M$69,'Project Budget - ENGLISH'!$M$74</definedName>
    <definedName name="BudgetTotal">'Project Budget - ENGLISH'!$F$74,'Project Budget - ENGLISH'!$F$69,'Project Budget - ENGLISH'!$F$60,'Project Budget - ENGLISH'!$F$48,'Project Budget - ENGLISH'!$F$42,'Project Budget - ENGLISH'!$F$34,'Project Budget - ENGLISH'!$F$24,'Project Budget - ENGLISH'!$F$18</definedName>
    <definedName name="OpenAccessFee">'Project Budget - ENGLISH'!$F$73</definedName>
    <definedName name="_xlnm.Print_Area" localSheetId="0">'Project Budget - ENGLISH'!$A$1:$O$88</definedName>
    <definedName name="_xlnm.Print_Titles" localSheetId="0">'Project Budget - ENGLISH'!$8:$9</definedName>
    <definedName name="valuevx">42.314159</definedName>
    <definedName name="vertex42_copyright" hidden="1">"© 2019 Vertex42 LLC"</definedName>
    <definedName name="vertex42_id" hidden="1">"project-budget-detailed.xlsx"</definedName>
    <definedName name="vertex42_title" hidden="1">"Project Budget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2" i="1" l="1"/>
  <c r="N73" i="1"/>
  <c r="N74" i="1" s="1"/>
  <c r="M73" i="1"/>
  <c r="M74" i="1" s="1"/>
  <c r="F73" i="1"/>
  <c r="F74" i="1" s="1"/>
  <c r="D84" i="1" s="1"/>
  <c r="N68" i="1"/>
  <c r="M68" i="1"/>
  <c r="I68" i="1"/>
  <c r="F68" i="1"/>
  <c r="N67" i="1"/>
  <c r="M67" i="1"/>
  <c r="I67" i="1"/>
  <c r="F67" i="1"/>
  <c r="N66" i="1"/>
  <c r="M66" i="1"/>
  <c r="I66" i="1"/>
  <c r="F66" i="1"/>
  <c r="N65" i="1"/>
  <c r="M65" i="1"/>
  <c r="I65" i="1"/>
  <c r="F65" i="1"/>
  <c r="N64" i="1"/>
  <c r="M64" i="1"/>
  <c r="M69" i="1" s="1"/>
  <c r="I64" i="1"/>
  <c r="F64" i="1"/>
  <c r="M60" i="1"/>
  <c r="N59" i="1"/>
  <c r="M59" i="1"/>
  <c r="I59" i="1"/>
  <c r="F59" i="1"/>
  <c r="N58" i="1"/>
  <c r="M58" i="1"/>
  <c r="I58" i="1"/>
  <c r="F58" i="1"/>
  <c r="N57" i="1"/>
  <c r="M57" i="1"/>
  <c r="I57" i="1"/>
  <c r="F57" i="1"/>
  <c r="N56" i="1"/>
  <c r="M56" i="1"/>
  <c r="I56" i="1"/>
  <c r="F56" i="1"/>
  <c r="N55" i="1"/>
  <c r="M55" i="1"/>
  <c r="I55" i="1"/>
  <c r="F55" i="1"/>
  <c r="N54" i="1"/>
  <c r="M54" i="1"/>
  <c r="I54" i="1"/>
  <c r="F54" i="1"/>
  <c r="N53" i="1"/>
  <c r="M53" i="1"/>
  <c r="I53" i="1"/>
  <c r="F53" i="1"/>
  <c r="N52" i="1"/>
  <c r="M52" i="1"/>
  <c r="I52" i="1"/>
  <c r="F52" i="1"/>
  <c r="M48" i="1"/>
  <c r="N47" i="1"/>
  <c r="M47" i="1"/>
  <c r="I47" i="1"/>
  <c r="F47" i="1"/>
  <c r="N46" i="1"/>
  <c r="M46" i="1"/>
  <c r="I46" i="1"/>
  <c r="I48" i="1" s="1"/>
  <c r="F46" i="1"/>
  <c r="N41" i="1"/>
  <c r="M41" i="1"/>
  <c r="I41" i="1"/>
  <c r="F41" i="1"/>
  <c r="N40" i="1"/>
  <c r="M40" i="1"/>
  <c r="I40" i="1"/>
  <c r="F40" i="1"/>
  <c r="N39" i="1"/>
  <c r="M39" i="1"/>
  <c r="I39" i="1"/>
  <c r="F39" i="1"/>
  <c r="N38" i="1"/>
  <c r="M38" i="1"/>
  <c r="M42" i="1" s="1"/>
  <c r="I38" i="1"/>
  <c r="F38" i="1"/>
  <c r="N33" i="1"/>
  <c r="M33" i="1"/>
  <c r="I33" i="1"/>
  <c r="F33" i="1"/>
  <c r="N32" i="1"/>
  <c r="M32" i="1"/>
  <c r="I32" i="1"/>
  <c r="F32" i="1"/>
  <c r="N31" i="1"/>
  <c r="M31" i="1"/>
  <c r="I31" i="1"/>
  <c r="F31" i="1"/>
  <c r="N30" i="1"/>
  <c r="M30" i="1"/>
  <c r="I30" i="1"/>
  <c r="F30" i="1"/>
  <c r="N29" i="1"/>
  <c r="M29" i="1"/>
  <c r="I29" i="1"/>
  <c r="F29" i="1"/>
  <c r="N28" i="1"/>
  <c r="N34" i="1" s="1"/>
  <c r="M28" i="1"/>
  <c r="M34" i="1" s="1"/>
  <c r="I28" i="1"/>
  <c r="I34" i="1" s="1"/>
  <c r="F28" i="1"/>
  <c r="N23" i="1"/>
  <c r="M23" i="1"/>
  <c r="I23" i="1"/>
  <c r="F23" i="1"/>
  <c r="N22" i="1"/>
  <c r="M22" i="1"/>
  <c r="M24" i="1" s="1"/>
  <c r="D86" i="1" s="1"/>
  <c r="I22" i="1"/>
  <c r="F22" i="1"/>
  <c r="M18" i="1"/>
  <c r="N17" i="1"/>
  <c r="M17" i="1"/>
  <c r="I17" i="1"/>
  <c r="F17" i="1"/>
  <c r="N16" i="1"/>
  <c r="M16" i="1"/>
  <c r="I16" i="1"/>
  <c r="F16" i="1"/>
  <c r="N15" i="1"/>
  <c r="M15" i="1"/>
  <c r="I15" i="1"/>
  <c r="F15" i="1"/>
  <c r="N14" i="1"/>
  <c r="M14" i="1"/>
  <c r="I14" i="1"/>
  <c r="F14" i="1"/>
  <c r="N13" i="1"/>
  <c r="M13" i="1"/>
  <c r="I13" i="1"/>
  <c r="F13" i="1"/>
  <c r="N12" i="1"/>
  <c r="M12" i="1"/>
  <c r="I12" i="1"/>
  <c r="F12" i="1"/>
  <c r="N11" i="1"/>
  <c r="M11" i="1"/>
  <c r="I11" i="1"/>
  <c r="I18" i="1" s="1"/>
  <c r="F11" i="1"/>
  <c r="N10" i="1"/>
  <c r="M10" i="1"/>
  <c r="I10" i="1"/>
  <c r="F10" i="1"/>
  <c r="N60" i="1" l="1"/>
  <c r="F24" i="1"/>
  <c r="J22" i="1" s="1"/>
  <c r="N69" i="1"/>
  <c r="I24" i="1"/>
  <c r="F34" i="1"/>
  <c r="F42" i="1"/>
  <c r="N24" i="1"/>
  <c r="I42" i="1"/>
  <c r="F48" i="1"/>
  <c r="F60" i="1"/>
  <c r="J52" i="1" s="1"/>
  <c r="N42" i="1"/>
  <c r="I60" i="1"/>
  <c r="F69" i="1"/>
  <c r="F18" i="1"/>
  <c r="N18" i="1"/>
  <c r="N48" i="1"/>
  <c r="I69" i="1"/>
  <c r="J64" i="1"/>
  <c r="J46" i="1"/>
  <c r="J38" i="1"/>
  <c r="J28" i="1"/>
  <c r="J10" i="1"/>
  <c r="D81" i="1" l="1"/>
  <c r="D82" i="1" s="1"/>
  <c r="D85" i="1" l="1"/>
  <c r="D87" i="1" s="1"/>
  <c r="D83" i="1"/>
</calcChain>
</file>

<file path=xl/sharedStrings.xml><?xml version="1.0" encoding="utf-8"?>
<sst xmlns="http://schemas.openxmlformats.org/spreadsheetml/2006/main" count="192" uniqueCount="70">
  <si>
    <t>Budget Summary</t>
  </si>
  <si>
    <t>Budget</t>
  </si>
  <si>
    <t>Date de début :</t>
  </si>
  <si>
    <t>Chercheur principal :</t>
  </si>
  <si>
    <t>Date de fin :</t>
  </si>
  <si>
    <t>Personnel/personnel de projet</t>
  </si>
  <si>
    <t>Téléphone</t>
  </si>
  <si>
    <t>Photocopie</t>
  </si>
  <si>
    <t>Envoi postal</t>
  </si>
  <si>
    <t xml:space="preserve">Coûts liés à la révision et la traduction des manuscrits, et coûts de publication ou d’affiche </t>
  </si>
  <si>
    <t>Total</t>
  </si>
  <si>
    <t>Soutien administratif</t>
  </si>
  <si>
    <t xml:space="preserve"> </t>
  </si>
  <si>
    <t>Analyse des données</t>
  </si>
  <si>
    <t>Dépenses liées au centre de simulation</t>
  </si>
  <si>
    <t>Experts en simulation/techniciens</t>
  </si>
  <si>
    <t>Matériel et fournitures (coûts directement liés à la recherche)</t>
  </si>
  <si>
    <t>Bibliothécaire</t>
  </si>
  <si>
    <t>Autres dépenses (aucun achat d'équipement autorisé)</t>
  </si>
  <si>
    <t>Frais de scolarité (Bourse d’études Robert Maudsley seulement)</t>
  </si>
  <si>
    <t>Déplacements (pour la réalisation du projet)</t>
  </si>
  <si>
    <t>Inscription aux conférences</t>
  </si>
  <si>
    <t>Transport aérien/terrestre</t>
  </si>
  <si>
    <t>Hébergement</t>
  </si>
  <si>
    <t>Repas</t>
  </si>
  <si>
    <t>Calendrier de paiement (À l’usage exclusif du Collège royal)</t>
  </si>
  <si>
    <t>Coûts de réunion et de discussion en groupe (y compris les coûts modestes de rafraîchissements)</t>
  </si>
  <si>
    <t>Transcription (150 $/heure audio max.)</t>
  </si>
  <si>
    <t>Statisticien (100 $/h max.)</t>
  </si>
  <si>
    <t>Location d'un centre de simulation (100 $/h max.)</t>
  </si>
  <si>
    <t>Fournitures jetables - pour l'étude SEULEMENT (1200 $/année max.)</t>
  </si>
  <si>
    <t>Évaluateurs experts (100 $/h max. pour les médecins)</t>
  </si>
  <si>
    <t>Nom du projet :</t>
  </si>
  <si>
    <t>Assistant de recherche (40 $/h max.)</t>
  </si>
  <si>
    <t>Traduction</t>
  </si>
  <si>
    <t>Nom de la publication</t>
  </si>
  <si>
    <t>Patients standardisés (62,50 $/h max.)</t>
  </si>
  <si>
    <t>Coûts réels</t>
  </si>
  <si>
    <t>Pour usage interne seulement</t>
  </si>
  <si>
    <t xml:space="preserve">Versement final estimé (25 %)_x000D_
(Selon le rapport financier final) </t>
  </si>
  <si>
    <t>Appui salarial pour le chercheur principal (10 000 $/année max. - s.o. pour AMS)</t>
  </si>
  <si>
    <t>5000 $ max. en coûts attribués aux mentors (subvention Karen Mann seulement. )(déplacements liés à la conférence où les mentorés présentent les résultats des projets)</t>
  </si>
  <si>
    <t>Coûts de publication (voir ci-dessous les frais d’accès libre)</t>
  </si>
  <si>
    <t>Déplacements - Diffusion des résultats (2000 $ max.)</t>
  </si>
  <si>
    <t>Coûts du projet_x000D_
(excluant les frais d'accès libre)</t>
  </si>
  <si>
    <t>Frais d'accès libre</t>
  </si>
  <si>
    <t>Budget total du projet (incluant les frais d'accès libre)</t>
  </si>
  <si>
    <t>(Veuillez remplir les champs Quantité et Montant pour le calcul)</t>
  </si>
  <si>
    <t>Justification du budget (deux pages max.)         _x000D_
Dans un document distinct, veuillez fournir une justification selon les catégories énumérées ci-dessus. Justifier pleinement tous les coûts budgétaires liés au projet de recherche. Veuillez fournir une description détaillée complète, des quantités et des montants, et décrire le type et les quantités requises ainsi que l'utilisation prévue.  _x000D_
         _x000D_
Coûts non admissibles : équipement, frais de scolarité ou frais de cours (sauf la Bourse d’études Robert Maudsley), coûts administratifs ou indirects de l’université ou de tout autre organisme OU frais généraux. À noter que tout changement au budget doit être approuvé au préalable par le Comité des subventions de recherche en éducation.</t>
  </si>
  <si>
    <t>On doit rendre compte de tous les fonds de subvention excédentaires et les retourner au Collège royal au terme du projet.</t>
  </si>
  <si>
    <t>Coûts d’achat de logiciels ou de licences (sous réserve d'approbation)</t>
  </si>
  <si>
    <t xml:space="preserve">Frais d'accès libre_x000D_
*Ces fonds ne seront débloqués qu'au moment où vous fournirez une lettre confirmant la publication dans une revue en accès libre, qui doit également inclure le coût associé. </t>
  </si>
  <si>
    <t xml:space="preserve">Réel </t>
  </si>
  <si>
    <t>Qté</t>
  </si>
  <si>
    <t>Montant</t>
  </si>
  <si>
    <t>Budget total</t>
  </si>
  <si>
    <t>Différence</t>
  </si>
  <si>
    <t>Autre (veuillez préciser) :</t>
  </si>
  <si>
    <t>Sous-total</t>
  </si>
  <si>
    <t>Autre (veuillez préciser) :</t>
  </si>
  <si>
    <r>
      <t>Version n</t>
    </r>
    <r>
      <rPr>
        <b/>
        <vertAlign val="superscript"/>
        <sz val="8"/>
        <color rgb="FFFF0000"/>
        <rFont val="Open Sans"/>
        <family val="2"/>
      </rPr>
      <t>o</t>
    </r>
  </si>
  <si>
    <r>
      <t>Dossier n</t>
    </r>
    <r>
      <rPr>
        <b/>
        <vertAlign val="superscript"/>
        <sz val="11"/>
        <color theme="1"/>
        <rFont val="Open Sans"/>
        <family val="2"/>
      </rPr>
      <t>o</t>
    </r>
  </si>
  <si>
    <r>
      <t>Budget 1</t>
    </r>
    <r>
      <rPr>
        <b/>
        <vertAlign val="superscript"/>
        <sz val="10"/>
        <color rgb="FF003B5C"/>
        <rFont val="Open Sans"/>
        <family val="2"/>
      </rPr>
      <t>re</t>
    </r>
    <r>
      <rPr>
        <b/>
        <sz val="10"/>
        <color rgb="FF003B5C"/>
        <rFont val="Open Sans"/>
        <family val="2"/>
      </rPr>
      <t xml:space="preserve"> année</t>
    </r>
  </si>
  <si>
    <r>
      <t>Budget 2</t>
    </r>
    <r>
      <rPr>
        <b/>
        <vertAlign val="superscript"/>
        <sz val="10"/>
        <color rgb="FF003B5C"/>
        <rFont val="Open Sans"/>
        <family val="2"/>
      </rPr>
      <t>e</t>
    </r>
    <r>
      <rPr>
        <b/>
        <sz val="10"/>
        <color rgb="FF003B5C"/>
        <rFont val="Open Sans"/>
        <family val="2"/>
      </rPr>
      <t xml:space="preserve"> année</t>
    </r>
  </si>
  <si>
    <r>
      <t>Budget 1</t>
    </r>
    <r>
      <rPr>
        <b/>
        <vertAlign val="superscript"/>
        <sz val="10"/>
        <color rgb="FF003B5C"/>
        <rFont val="Arial Narrow"/>
        <family val="2"/>
      </rPr>
      <t>re</t>
    </r>
    <r>
      <rPr>
        <b/>
        <sz val="10"/>
        <color rgb="FF003B5C"/>
        <rFont val="Arial Narrow"/>
        <family val="2"/>
      </rPr>
      <t xml:space="preserve"> année</t>
    </r>
  </si>
  <si>
    <r>
      <t>Budget 2</t>
    </r>
    <r>
      <rPr>
        <b/>
        <vertAlign val="superscript"/>
        <sz val="10"/>
        <color rgb="FF003B5C"/>
        <rFont val="Arial Narrow"/>
        <family val="2"/>
      </rPr>
      <t>e</t>
    </r>
    <r>
      <rPr>
        <b/>
        <sz val="10"/>
        <color rgb="FF003B5C"/>
        <rFont val="Arial Narrow"/>
        <family val="2"/>
      </rPr>
      <t xml:space="preserve"> année</t>
    </r>
  </si>
  <si>
    <r>
      <t>1</t>
    </r>
    <r>
      <rPr>
        <b/>
        <vertAlign val="superscript"/>
        <sz val="9"/>
        <color theme="0"/>
        <rFont val="Open Sans"/>
        <family val="2"/>
      </rPr>
      <t>er</t>
    </r>
    <r>
      <rPr>
        <b/>
        <sz val="9"/>
        <color theme="0"/>
        <rFont val="Open Sans"/>
        <family val="2"/>
      </rPr>
      <t xml:space="preserve"> versement (75 %)</t>
    </r>
  </si>
  <si>
    <t>Montants versés aux participants à la recherche (c.-à-d. montants modestes versés en contrepartie de leur participation)</t>
  </si>
  <si>
    <t>Honoraires versés aux participants à la recherche</t>
  </si>
  <si>
    <t>Autres montants versés aux participants (veuillez décrire)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</si>
</sst>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quot;$&quot;#,##0.00"/>
    <numFmt numFmtId="165" formatCode="_-* #,##0.00_-;\-* #,##0.00_-;_-* &quot;-&quot;??_-;_-@_-"/>
    <numFmt numFmtId="166" formatCode="&quot;$&quot;#,##0.00"/>
    <numFmt numFmtId="167" formatCode="[$-F800]dddd\,\ mmmm\ dd\,\ yyyy"/>
  </numFmts>
  <fonts count="42" x14ac:knownFonts="1">
    <font>
      <sz val="11"/>
      <color theme="1"/>
      <name val="Arial"/>
      <family val="2"/>
      <scheme val="minor"/>
    </font>
    <font>
      <sz val="10"/>
      <name val="Arial"/>
      <family val="2"/>
    </font>
    <font>
      <u/>
      <sz val="10"/>
      <color indexed="12"/>
      <name val="Arial"/>
      <family val="2"/>
    </font>
    <font>
      <sz val="8"/>
      <color theme="1"/>
      <name val="Open Sans"/>
      <family val="2"/>
    </font>
    <font>
      <b/>
      <sz val="10"/>
      <name val="Open Sans"/>
      <family val="2"/>
    </font>
    <font>
      <b/>
      <sz val="10"/>
      <color theme="4" tint="-0.24994659260841701"/>
      <name val="Open Sans"/>
      <family val="2"/>
    </font>
    <font>
      <sz val="11"/>
      <color theme="1"/>
      <name val="Open Sans"/>
      <family val="2"/>
    </font>
    <font>
      <sz val="14"/>
      <color theme="1"/>
      <name val="Open Sans"/>
      <family val="2"/>
    </font>
    <font>
      <sz val="16"/>
      <color theme="1"/>
      <name val="Open Sans"/>
      <family val="2"/>
    </font>
    <font>
      <b/>
      <sz val="11"/>
      <name val="Open Sans"/>
      <family val="2"/>
    </font>
    <font>
      <sz val="10"/>
      <color rgb="FF003B5C"/>
      <name val="Arial"/>
      <family val="2"/>
      <scheme val="minor"/>
    </font>
    <font>
      <b/>
      <sz val="10"/>
      <color rgb="FF003B5C"/>
      <name val="Open Sans"/>
      <family val="2"/>
    </font>
    <font>
      <b/>
      <sz val="11"/>
      <color theme="1"/>
      <name val="Open Sans"/>
      <family val="2"/>
    </font>
    <font>
      <b/>
      <sz val="10"/>
      <color rgb="FF003B5C"/>
      <name val="Arial"/>
      <family val="2"/>
      <scheme val="minor"/>
    </font>
    <font>
      <b/>
      <sz val="8"/>
      <color theme="1"/>
      <name val="Open Sans"/>
      <family val="2"/>
    </font>
    <font>
      <b/>
      <sz val="9"/>
      <color rgb="FF003B5C"/>
      <name val="Open Sans"/>
      <family val="2"/>
    </font>
    <font>
      <sz val="9"/>
      <color theme="1"/>
      <name val="Open Sans"/>
      <family val="2"/>
    </font>
    <font>
      <b/>
      <i/>
      <sz val="9"/>
      <color theme="0"/>
      <name val="Open Sans"/>
      <family val="2"/>
    </font>
    <font>
      <b/>
      <sz val="9"/>
      <color theme="0"/>
      <name val="Open Sans"/>
      <family val="2"/>
    </font>
    <font>
      <b/>
      <sz val="9"/>
      <name val="Open Sans"/>
      <family val="2"/>
    </font>
    <font>
      <b/>
      <sz val="9"/>
      <color rgb="FF00B050"/>
      <name val="Open Sans"/>
      <family val="2"/>
    </font>
    <font>
      <b/>
      <sz val="9"/>
      <color theme="1"/>
      <name val="Open Sans"/>
      <family val="2"/>
    </font>
    <font>
      <i/>
      <sz val="9"/>
      <color theme="1"/>
      <name val="Open Sans"/>
      <family val="2"/>
    </font>
    <font>
      <b/>
      <sz val="8"/>
      <color rgb="FFFF0000"/>
      <name val="Open Sans"/>
      <family val="2"/>
    </font>
    <font>
      <b/>
      <sz val="10"/>
      <color rgb="FF003B5C"/>
      <name val="Arial Narrow"/>
      <family val="2"/>
    </font>
    <font>
      <b/>
      <sz val="10"/>
      <color rgb="FF00B050"/>
      <name val="Arial Narrow"/>
      <family val="2"/>
    </font>
    <font>
      <sz val="9"/>
      <color theme="1"/>
      <name val="Arial Narrow"/>
      <family val="2"/>
    </font>
    <font>
      <sz val="10"/>
      <color theme="1"/>
      <name val="Arial Narrow"/>
      <family val="2"/>
    </font>
    <font>
      <b/>
      <sz val="10"/>
      <color theme="1"/>
      <name val="Arial Narrow"/>
      <family val="2"/>
    </font>
    <font>
      <sz val="10"/>
      <color theme="0" tint="-0.34995574816125979"/>
      <name val="Arial Narrow"/>
      <family val="2"/>
    </font>
    <font>
      <b/>
      <i/>
      <sz val="10"/>
      <color theme="1"/>
      <name val="Arial Narrow"/>
      <family val="2"/>
    </font>
    <font>
      <b/>
      <sz val="10"/>
      <color theme="0"/>
      <name val="Arial Narrow"/>
      <family val="2"/>
    </font>
    <font>
      <sz val="16"/>
      <color theme="1"/>
      <name val="Arial Narrow"/>
      <family val="2"/>
    </font>
    <font>
      <sz val="10"/>
      <color rgb="FF003B5C"/>
      <name val="Arial Narrow"/>
      <family val="2"/>
    </font>
    <font>
      <sz val="8"/>
      <color theme="1"/>
      <name val="Arial Narrow"/>
      <family val="2"/>
    </font>
    <font>
      <sz val="11"/>
      <color theme="1"/>
      <name val="Arial Narrow"/>
      <family val="2"/>
    </font>
    <font>
      <sz val="11"/>
      <color theme="1"/>
      <name val="Arial"/>
      <family val="2"/>
      <scheme val="minor"/>
    </font>
    <font>
      <b/>
      <vertAlign val="superscript"/>
      <sz val="8"/>
      <color rgb="FFFF0000"/>
      <name val="Open Sans"/>
      <family val="2"/>
    </font>
    <font>
      <b/>
      <vertAlign val="superscript"/>
      <sz val="11"/>
      <color theme="1"/>
      <name val="Open Sans"/>
      <family val="2"/>
    </font>
    <font>
      <b/>
      <vertAlign val="superscript"/>
      <sz val="10"/>
      <color rgb="FF003B5C"/>
      <name val="Open Sans"/>
      <family val="2"/>
    </font>
    <font>
      <b/>
      <vertAlign val="superscript"/>
      <sz val="10"/>
      <color rgb="FF003B5C"/>
      <name val="Arial Narrow"/>
      <family val="2"/>
    </font>
    <font>
      <b/>
      <vertAlign val="superscript"/>
      <sz val="9"/>
      <color theme="0"/>
      <name val="Open Sans"/>
      <family val="2"/>
    </font>
  </fonts>
  <fills count="8">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00A3AD"/>
        <bgColor indexed="64"/>
      </patternFill>
    </fill>
    <fill>
      <patternFill patternType="solid">
        <fgColor theme="0" tint="-4.9958800012207406E-2"/>
        <bgColor indexed="64"/>
      </patternFill>
    </fill>
    <fill>
      <patternFill patternType="solid">
        <fgColor theme="1"/>
        <bgColor indexed="64"/>
      </patternFill>
    </fill>
    <fill>
      <patternFill patternType="solid">
        <fgColor rgb="FFFFFF0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style="medium">
        <color auto="1"/>
      </left>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style="thin">
        <color theme="0" tint="-0.4999542222357860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style="thin">
        <color theme="0" tint="-0.49995422223578601"/>
      </top>
      <bottom style="thin">
        <color theme="0" tint="-0.4999542222357860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theme="0" tint="-0.49995422223578601"/>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top/>
      <bottom/>
      <diagonal/>
    </border>
    <border>
      <left style="thin">
        <color auto="1"/>
      </left>
      <right style="medium">
        <color auto="1"/>
      </right>
      <top style="thin">
        <color auto="1"/>
      </top>
      <bottom style="medium">
        <color auto="1"/>
      </bottom>
      <diagonal/>
    </border>
    <border>
      <left style="medium">
        <color auto="1"/>
      </left>
      <right style="medium">
        <color auto="1"/>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style="medium">
        <color auto="1"/>
      </right>
      <top/>
      <bottom style="thin">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top/>
      <bottom style="medium">
        <color auto="1"/>
      </bottom>
      <diagonal/>
    </border>
    <border>
      <left/>
      <right style="thin">
        <color auto="1"/>
      </right>
      <top style="thin">
        <color auto="1"/>
      </top>
      <bottom style="medium">
        <color auto="1"/>
      </bottom>
      <diagonal/>
    </border>
    <border>
      <left/>
      <right style="medium">
        <color auto="1"/>
      </right>
      <top/>
      <bottom/>
      <diagonal/>
    </border>
    <border>
      <left/>
      <right/>
      <top style="medium">
        <color auto="1"/>
      </top>
      <bottom/>
      <diagonal/>
    </border>
    <border>
      <left style="thin">
        <color auto="1"/>
      </left>
      <right/>
      <top/>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4">
    <xf numFmtId="0" fontId="0" fillId="0" borderId="0"/>
    <xf numFmtId="165" fontId="36" fillId="0" borderId="0" applyFont="0" applyFill="0" applyBorder="0" applyAlignment="0" applyProtection="0"/>
    <xf numFmtId="0" fontId="1" fillId="0" borderId="0"/>
    <xf numFmtId="0" fontId="2" fillId="0" borderId="0" applyNumberFormat="0" applyFill="0" applyBorder="0">
      <protection locked="0"/>
    </xf>
  </cellStyleXfs>
  <cellXfs count="148">
    <xf numFmtId="0" fontId="0" fillId="0" borderId="0" xfId="0"/>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Border="1" applyAlignment="1" applyProtection="1">
      <alignment horizontal="left" vertical="center" wrapText="1"/>
    </xf>
    <xf numFmtId="0" fontId="0" fillId="0" borderId="0" xfId="0" applyProtection="1"/>
    <xf numFmtId="0" fontId="3" fillId="0" borderId="0" xfId="0" applyFont="1" applyBorder="1" applyAlignment="1" applyProtection="1">
      <alignment horizontal="left" vertical="center"/>
    </xf>
    <xf numFmtId="167" fontId="3" fillId="0" borderId="0" xfId="0" applyNumberFormat="1" applyFont="1" applyBorder="1" applyAlignment="1" applyProtection="1">
      <alignment horizontal="left" vertical="center"/>
    </xf>
    <xf numFmtId="0" fontId="6" fillId="0" borderId="0" xfId="0" applyFont="1" applyProtection="1"/>
    <xf numFmtId="0" fontId="10" fillId="0" borderId="0" xfId="0" applyFont="1" applyAlignment="1" applyProtection="1">
      <alignment wrapText="1"/>
    </xf>
    <xf numFmtId="0" fontId="11"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3" fillId="0" borderId="0" xfId="0" applyFont="1" applyFill="1" applyAlignment="1" applyProtection="1">
      <alignment vertical="center"/>
    </xf>
    <xf numFmtId="0" fontId="4" fillId="2" borderId="0" xfId="0" applyFont="1" applyFill="1" applyAlignment="1" applyProtection="1">
      <alignment horizontal="center" vertical="center" wrapText="1"/>
    </xf>
    <xf numFmtId="0" fontId="5" fillId="3" borderId="1" xfId="0" applyFont="1" applyFill="1" applyBorder="1" applyAlignment="1" applyProtection="1">
      <alignment horizontal="center" vertical="center"/>
    </xf>
    <xf numFmtId="166" fontId="5" fillId="3" borderId="1" xfId="0" applyNumberFormat="1" applyFont="1" applyFill="1" applyBorder="1" applyAlignment="1" applyProtection="1">
      <alignment horizontal="center" vertical="center"/>
    </xf>
    <xf numFmtId="0" fontId="9" fillId="0" borderId="0" xfId="0" applyFont="1" applyBorder="1" applyAlignment="1" applyProtection="1">
      <alignment horizontal="right" vertical="center"/>
    </xf>
    <xf numFmtId="0" fontId="12" fillId="0" borderId="2" xfId="0" applyFont="1" applyBorder="1" applyAlignment="1" applyProtection="1">
      <alignment vertical="center"/>
    </xf>
    <xf numFmtId="0" fontId="13" fillId="0" borderId="0" xfId="0" applyFont="1" applyAlignment="1" applyProtection="1">
      <alignment wrapText="1"/>
    </xf>
    <xf numFmtId="0" fontId="6" fillId="0" borderId="0" xfId="0" applyFont="1" applyAlignment="1" applyProtection="1">
      <alignment horizontal="left" vertical="center" wrapText="1"/>
    </xf>
    <xf numFmtId="0" fontId="15" fillId="0" borderId="3" xfId="0" applyFont="1" applyBorder="1" applyAlignment="1" applyProtection="1">
      <alignment horizontal="left" vertical="center" wrapText="1"/>
    </xf>
    <xf numFmtId="0" fontId="16" fillId="0" borderId="4" xfId="0" applyFont="1" applyBorder="1" applyAlignment="1" applyProtection="1">
      <alignment horizontal="right" vertical="center" wrapText="1"/>
    </xf>
    <xf numFmtId="0" fontId="17" fillId="4" borderId="5" xfId="0" applyFont="1" applyFill="1" applyBorder="1" applyAlignment="1" applyProtection="1">
      <alignment horizontal="right" vertical="center" wrapText="1"/>
    </xf>
    <xf numFmtId="0" fontId="18" fillId="4" borderId="6" xfId="0" applyFont="1" applyFill="1" applyBorder="1" applyAlignment="1" applyProtection="1">
      <alignment horizontal="right" vertical="center" wrapText="1"/>
    </xf>
    <xf numFmtId="0" fontId="18" fillId="4" borderId="7" xfId="0" applyFont="1" applyFill="1" applyBorder="1" applyAlignment="1" applyProtection="1">
      <alignment horizontal="right" vertical="center" wrapText="1"/>
    </xf>
    <xf numFmtId="0" fontId="15" fillId="5" borderId="8" xfId="0" applyFont="1" applyFill="1" applyBorder="1" applyAlignment="1" applyProtection="1">
      <alignment horizontal="right" vertical="center" wrapText="1"/>
    </xf>
    <xf numFmtId="0" fontId="20" fillId="5" borderId="7" xfId="0" applyFont="1" applyFill="1" applyBorder="1" applyAlignment="1" applyProtection="1">
      <alignment horizontal="right" vertical="center" wrapText="1"/>
    </xf>
    <xf numFmtId="0" fontId="22" fillId="0" borderId="4" xfId="0" applyFont="1" applyBorder="1" applyAlignment="1" applyProtection="1">
      <alignment horizontal="right" vertical="center" wrapText="1"/>
    </xf>
    <xf numFmtId="0" fontId="12" fillId="0" borderId="1" xfId="0" applyFont="1" applyBorder="1" applyAlignment="1" applyProtection="1">
      <alignment vertical="center"/>
      <protection locked="0"/>
    </xf>
    <xf numFmtId="0" fontId="23" fillId="0" borderId="0" xfId="0" applyFont="1" applyAlignment="1" applyProtection="1">
      <alignment vertical="center"/>
    </xf>
    <xf numFmtId="0" fontId="11" fillId="0" borderId="9" xfId="0" applyFont="1" applyBorder="1" applyAlignment="1" applyProtection="1">
      <alignment horizontal="center"/>
    </xf>
    <xf numFmtId="0" fontId="24" fillId="0" borderId="5" xfId="0" applyFont="1" applyBorder="1" applyAlignment="1" applyProtection="1">
      <alignment horizontal="left" vertical="center" wrapText="1"/>
    </xf>
    <xf numFmtId="0" fontId="24" fillId="0" borderId="10" xfId="0" applyFont="1" applyBorder="1" applyAlignment="1" applyProtection="1">
      <alignment horizontal="center" vertical="center"/>
    </xf>
    <xf numFmtId="0" fontId="24" fillId="0" borderId="11" xfId="0" applyFont="1" applyBorder="1" applyAlignment="1" applyProtection="1">
      <alignment horizontal="center" vertical="center"/>
    </xf>
    <xf numFmtId="0" fontId="24" fillId="5" borderId="12" xfId="0" applyFont="1" applyFill="1" applyBorder="1" applyAlignment="1" applyProtection="1">
      <alignment horizontal="center" vertical="center"/>
    </xf>
    <xf numFmtId="0" fontId="24" fillId="0" borderId="13" xfId="0" applyFont="1" applyBorder="1" applyAlignment="1" applyProtection="1">
      <alignment horizontal="center" vertical="center"/>
    </xf>
    <xf numFmtId="0" fontId="24" fillId="0" borderId="14" xfId="0" applyFont="1" applyBorder="1" applyAlignment="1" applyProtection="1">
      <alignment horizontal="center" vertical="center"/>
    </xf>
    <xf numFmtId="0" fontId="24" fillId="5" borderId="3" xfId="0" applyFont="1" applyFill="1" applyBorder="1" applyAlignment="1" applyProtection="1">
      <alignment horizontal="center" vertical="center"/>
    </xf>
    <xf numFmtId="0" fontId="25" fillId="5" borderId="12" xfId="0" applyFont="1" applyFill="1" applyBorder="1" applyAlignment="1" applyProtection="1">
      <alignment horizontal="center" vertical="center"/>
    </xf>
    <xf numFmtId="0" fontId="26" fillId="0" borderId="15" xfId="0" applyFont="1" applyBorder="1" applyAlignment="1" applyProtection="1">
      <alignment horizontal="left" vertical="center" wrapText="1"/>
    </xf>
    <xf numFmtId="1" fontId="27" fillId="0" borderId="16" xfId="0" applyNumberFormat="1" applyFont="1" applyBorder="1" applyAlignment="1" applyProtection="1">
      <alignment horizontal="center" vertical="center"/>
      <protection locked="0"/>
    </xf>
    <xf numFmtId="166" fontId="27" fillId="0" borderId="17" xfId="1" applyNumberFormat="1" applyFont="1" applyBorder="1" applyAlignment="1" applyProtection="1">
      <alignment horizontal="center" vertical="center"/>
      <protection locked="0"/>
    </xf>
    <xf numFmtId="166" fontId="27" fillId="5" borderId="8" xfId="0" applyNumberFormat="1" applyFont="1" applyFill="1" applyBorder="1" applyAlignment="1" applyProtection="1">
      <alignment horizontal="center" vertical="center"/>
    </xf>
    <xf numFmtId="166" fontId="27" fillId="5" borderId="18" xfId="0" applyNumberFormat="1" applyFont="1" applyFill="1" applyBorder="1" applyAlignment="1" applyProtection="1">
      <alignment horizontal="center" vertical="center"/>
    </xf>
    <xf numFmtId="1" fontId="27" fillId="0" borderId="19" xfId="0" applyNumberFormat="1" applyFont="1" applyBorder="1" applyAlignment="1" applyProtection="1">
      <alignment horizontal="center" vertical="center"/>
      <protection locked="0"/>
    </xf>
    <xf numFmtId="166" fontId="27" fillId="5" borderId="20" xfId="0" applyNumberFormat="1" applyFont="1" applyFill="1" applyBorder="1" applyAlignment="1" applyProtection="1">
      <alignment horizontal="center" vertical="center"/>
    </xf>
    <xf numFmtId="164" fontId="27" fillId="5" borderId="21" xfId="0" applyNumberFormat="1" applyFont="1" applyFill="1" applyBorder="1" applyAlignment="1" applyProtection="1">
      <alignment horizontal="center" vertical="center"/>
    </xf>
    <xf numFmtId="0" fontId="27" fillId="0" borderId="22" xfId="0" applyFont="1" applyBorder="1" applyAlignment="1" applyProtection="1">
      <alignment horizontal="left" vertical="center" wrapText="1"/>
    </xf>
    <xf numFmtId="1" fontId="27" fillId="0" borderId="23" xfId="0" applyNumberFormat="1" applyFont="1" applyBorder="1" applyAlignment="1" applyProtection="1">
      <alignment horizontal="center" vertical="center"/>
      <protection locked="0"/>
    </xf>
    <xf numFmtId="166" fontId="27" fillId="5" borderId="24" xfId="0" applyNumberFormat="1" applyFont="1" applyFill="1" applyBorder="1" applyAlignment="1" applyProtection="1">
      <alignment horizontal="center" vertical="center"/>
    </xf>
    <xf numFmtId="166" fontId="27" fillId="0" borderId="25" xfId="1" applyNumberFormat="1" applyFont="1" applyBorder="1" applyAlignment="1" applyProtection="1">
      <alignment horizontal="center" vertical="center"/>
      <protection locked="0"/>
    </xf>
    <xf numFmtId="0" fontId="27" fillId="0" borderId="26" xfId="0" applyFont="1" applyBorder="1" applyAlignment="1" applyProtection="1">
      <alignment horizontal="left" vertical="center" wrapText="1"/>
      <protection locked="0"/>
    </xf>
    <xf numFmtId="1" fontId="27" fillId="0" borderId="27" xfId="0" applyNumberFormat="1" applyFont="1" applyBorder="1" applyAlignment="1" applyProtection="1">
      <alignment horizontal="center" vertical="center"/>
      <protection locked="0"/>
    </xf>
    <xf numFmtId="166" fontId="27" fillId="0" borderId="28" xfId="1" applyNumberFormat="1" applyFont="1" applyBorder="1" applyAlignment="1" applyProtection="1">
      <alignment horizontal="center" vertical="center"/>
      <protection locked="0"/>
    </xf>
    <xf numFmtId="166" fontId="27" fillId="5" borderId="29" xfId="0" applyNumberFormat="1" applyFont="1" applyFill="1" applyBorder="1" applyAlignment="1" applyProtection="1">
      <alignment horizontal="center" vertical="center"/>
    </xf>
    <xf numFmtId="166" fontId="27" fillId="5" borderId="30" xfId="0" applyNumberFormat="1" applyFont="1" applyFill="1" applyBorder="1" applyAlignment="1" applyProtection="1">
      <alignment horizontal="center" vertical="center"/>
    </xf>
    <xf numFmtId="166" fontId="27" fillId="5" borderId="31" xfId="0" applyNumberFormat="1" applyFont="1" applyFill="1" applyBorder="1" applyAlignment="1" applyProtection="1">
      <alignment horizontal="center" vertical="center"/>
    </xf>
    <xf numFmtId="0" fontId="30" fillId="0" borderId="32" xfId="0" applyFont="1" applyBorder="1" applyAlignment="1" applyProtection="1">
      <alignment horizontal="right" vertical="center" wrapText="1"/>
    </xf>
    <xf numFmtId="1" fontId="27" fillId="6" borderId="33" xfId="0" applyNumberFormat="1" applyFont="1" applyFill="1" applyBorder="1" applyAlignment="1" applyProtection="1">
      <alignment horizontal="center" vertical="center"/>
    </xf>
    <xf numFmtId="165" fontId="27" fillId="6" borderId="34" xfId="1" applyFont="1" applyFill="1" applyBorder="1" applyAlignment="1" applyProtection="1">
      <alignment vertical="center"/>
    </xf>
    <xf numFmtId="166" fontId="31" fillId="6" borderId="35" xfId="0" applyNumberFormat="1" applyFont="1" applyFill="1" applyBorder="1" applyAlignment="1" applyProtection="1">
      <alignment horizontal="center" vertical="center"/>
    </xf>
    <xf numFmtId="166" fontId="31" fillId="6" borderId="36" xfId="0" applyNumberFormat="1" applyFont="1" applyFill="1" applyBorder="1" applyAlignment="1" applyProtection="1">
      <alignment horizontal="center" vertical="center"/>
    </xf>
    <xf numFmtId="166" fontId="31" fillId="6" borderId="37" xfId="0" applyNumberFormat="1" applyFont="1" applyFill="1" applyBorder="1" applyAlignment="1" applyProtection="1">
      <alignment horizontal="center" vertical="center"/>
    </xf>
    <xf numFmtId="166" fontId="31" fillId="6" borderId="0" xfId="0" applyNumberFormat="1" applyFont="1" applyFill="1" applyBorder="1" applyAlignment="1" applyProtection="1">
      <alignment horizontal="center" vertical="center"/>
    </xf>
    <xf numFmtId="1" fontId="27" fillId="6" borderId="36" xfId="0" applyNumberFormat="1" applyFont="1" applyFill="1" applyBorder="1" applyAlignment="1" applyProtection="1">
      <alignment horizontal="center" vertical="center"/>
    </xf>
    <xf numFmtId="165" fontId="27" fillId="6" borderId="34" xfId="1" applyFont="1" applyFill="1" applyBorder="1" applyAlignment="1" applyProtection="1">
      <alignment horizontal="center" vertical="center"/>
    </xf>
    <xf numFmtId="166" fontId="31" fillId="6" borderId="9" xfId="0" applyNumberFormat="1" applyFont="1" applyFill="1" applyBorder="1" applyAlignment="1" applyProtection="1">
      <alignment horizontal="center" vertical="center"/>
    </xf>
    <xf numFmtId="0" fontId="32" fillId="0" borderId="0" xfId="0" applyFont="1" applyBorder="1" applyAlignment="1" applyProtection="1">
      <alignment vertical="center" wrapText="1"/>
    </xf>
    <xf numFmtId="0" fontId="32" fillId="0" borderId="0" xfId="0" applyFont="1" applyAlignment="1" applyProtection="1">
      <alignment vertical="center"/>
    </xf>
    <xf numFmtId="0" fontId="33" fillId="0" borderId="0" xfId="0" applyFont="1" applyAlignment="1" applyProtection="1">
      <alignment wrapText="1"/>
    </xf>
    <xf numFmtId="0" fontId="34" fillId="0" borderId="9" xfId="0" applyFont="1" applyBorder="1" applyAlignment="1" applyProtection="1">
      <alignment vertical="center"/>
    </xf>
    <xf numFmtId="0" fontId="24" fillId="0" borderId="0" xfId="0" applyFont="1" applyBorder="1" applyAlignment="1" applyProtection="1">
      <alignment horizontal="center" vertical="center"/>
    </xf>
    <xf numFmtId="0" fontId="24" fillId="5" borderId="5" xfId="0" applyFont="1" applyFill="1" applyBorder="1" applyAlignment="1" applyProtection="1">
      <alignment horizontal="center" vertical="center"/>
    </xf>
    <xf numFmtId="0" fontId="24" fillId="0" borderId="18" xfId="0" applyFont="1" applyBorder="1" applyAlignment="1" applyProtection="1">
      <alignment horizontal="center" vertical="center"/>
    </xf>
    <xf numFmtId="0" fontId="24" fillId="5" borderId="38" xfId="0" applyFont="1" applyFill="1" applyBorder="1" applyAlignment="1" applyProtection="1">
      <alignment horizontal="center" vertical="center"/>
    </xf>
    <xf numFmtId="0" fontId="24" fillId="5" borderId="39" xfId="0" applyFont="1" applyFill="1" applyBorder="1" applyAlignment="1" applyProtection="1">
      <alignment horizontal="center" vertical="center"/>
    </xf>
    <xf numFmtId="0" fontId="24" fillId="0" borderId="40" xfId="0" applyFont="1" applyBorder="1" applyAlignment="1" applyProtection="1">
      <alignment horizontal="center" vertical="center"/>
    </xf>
    <xf numFmtId="0" fontId="27" fillId="0" borderId="15" xfId="0" applyFont="1" applyBorder="1" applyAlignment="1" applyProtection="1">
      <alignment horizontal="left" vertical="center" wrapText="1"/>
    </xf>
    <xf numFmtId="166" fontId="27" fillId="5" borderId="41" xfId="0" applyNumberFormat="1" applyFont="1" applyFill="1" applyBorder="1" applyAlignment="1" applyProtection="1">
      <alignment horizontal="center" vertical="center"/>
    </xf>
    <xf numFmtId="1" fontId="27" fillId="0" borderId="42" xfId="0" applyNumberFormat="1" applyFont="1" applyBorder="1" applyAlignment="1" applyProtection="1">
      <alignment horizontal="center" vertical="center"/>
      <protection locked="0"/>
    </xf>
    <xf numFmtId="166" fontId="27" fillId="5" borderId="2" xfId="0" applyNumberFormat="1" applyFont="1" applyFill="1" applyBorder="1" applyAlignment="1" applyProtection="1">
      <alignment horizontal="center" vertical="center"/>
    </xf>
    <xf numFmtId="166" fontId="27" fillId="5" borderId="43" xfId="0" applyNumberFormat="1" applyFont="1" applyFill="1" applyBorder="1" applyAlignment="1" applyProtection="1">
      <alignment horizontal="center" vertical="center"/>
    </xf>
    <xf numFmtId="1" fontId="27" fillId="6" borderId="8" xfId="0" applyNumberFormat="1" applyFont="1" applyFill="1" applyBorder="1" applyAlignment="1" applyProtection="1">
      <alignment horizontal="center" vertical="center"/>
    </xf>
    <xf numFmtId="165" fontId="27" fillId="6" borderId="41" xfId="1" applyFont="1" applyFill="1" applyBorder="1" applyAlignment="1" applyProtection="1">
      <alignment vertical="center"/>
    </xf>
    <xf numFmtId="166" fontId="31" fillId="6" borderId="41" xfId="0" applyNumberFormat="1" applyFont="1" applyFill="1" applyBorder="1" applyAlignment="1" applyProtection="1">
      <alignment horizontal="center" vertical="center"/>
    </xf>
    <xf numFmtId="1" fontId="27" fillId="6" borderId="41" xfId="0" applyNumberFormat="1" applyFont="1" applyFill="1" applyBorder="1" applyAlignment="1" applyProtection="1">
      <alignment horizontal="center" vertical="center"/>
    </xf>
    <xf numFmtId="165" fontId="27" fillId="6" borderId="41" xfId="1" applyFont="1" applyFill="1" applyBorder="1" applyAlignment="1" applyProtection="1">
      <alignment horizontal="center" vertical="center"/>
    </xf>
    <xf numFmtId="166" fontId="31" fillId="6" borderId="43" xfId="0" applyNumberFormat="1" applyFont="1" applyFill="1" applyBorder="1" applyAlignment="1" applyProtection="1">
      <alignment horizontal="center" vertical="center"/>
    </xf>
    <xf numFmtId="0" fontId="30" fillId="0" borderId="0" xfId="0" applyFont="1" applyBorder="1" applyAlignment="1" applyProtection="1">
      <alignment horizontal="right" vertical="center" wrapText="1"/>
    </xf>
    <xf numFmtId="0" fontId="35" fillId="0" borderId="0" xfId="0" applyFont="1" applyProtection="1"/>
    <xf numFmtId="0" fontId="24" fillId="0" borderId="9" xfId="0" applyFont="1" applyBorder="1" applyAlignment="1" applyProtection="1">
      <alignment horizontal="center"/>
    </xf>
    <xf numFmtId="0" fontId="24" fillId="5" borderId="32" xfId="0" applyFont="1" applyFill="1" applyBorder="1" applyAlignment="1" applyProtection="1">
      <alignment horizontal="center" vertical="center"/>
    </xf>
    <xf numFmtId="166" fontId="27" fillId="5" borderId="25" xfId="0" applyNumberFormat="1" applyFont="1" applyFill="1" applyBorder="1" applyAlignment="1" applyProtection="1">
      <alignment horizontal="center" vertical="center"/>
    </xf>
    <xf numFmtId="166" fontId="27" fillId="5" borderId="44" xfId="0" applyNumberFormat="1" applyFont="1" applyFill="1" applyBorder="1" applyAlignment="1" applyProtection="1">
      <alignment horizontal="center" vertical="center"/>
    </xf>
    <xf numFmtId="0" fontId="32" fillId="0" borderId="0" xfId="0" applyFont="1" applyAlignment="1" applyProtection="1">
      <alignment vertical="center" wrapText="1"/>
    </xf>
    <xf numFmtId="1" fontId="27" fillId="0" borderId="45" xfId="0" applyNumberFormat="1" applyFont="1" applyBorder="1" applyAlignment="1" applyProtection="1">
      <alignment horizontal="center" vertical="center"/>
      <protection locked="0"/>
    </xf>
    <xf numFmtId="166" fontId="27" fillId="0" borderId="46" xfId="1" applyNumberFormat="1" applyFont="1" applyBorder="1" applyAlignment="1" applyProtection="1">
      <alignment horizontal="center" vertical="center"/>
      <protection locked="0"/>
    </xf>
    <xf numFmtId="166" fontId="27" fillId="5" borderId="47" xfId="0" applyNumberFormat="1" applyFont="1" applyFill="1" applyBorder="1" applyAlignment="1" applyProtection="1">
      <alignment horizontal="center" vertical="center"/>
    </xf>
    <xf numFmtId="1" fontId="27" fillId="0" borderId="48" xfId="0" applyNumberFormat="1" applyFont="1" applyBorder="1" applyAlignment="1" applyProtection="1">
      <alignment horizontal="center" vertical="center"/>
      <protection locked="0"/>
    </xf>
    <xf numFmtId="0" fontId="30" fillId="0" borderId="49" xfId="0" applyFont="1" applyBorder="1" applyAlignment="1" applyProtection="1">
      <alignment horizontal="right" vertical="center" wrapText="1"/>
    </xf>
    <xf numFmtId="164" fontId="27" fillId="5" borderId="43" xfId="0" applyNumberFormat="1" applyFont="1" applyFill="1" applyBorder="1" applyAlignment="1" applyProtection="1">
      <alignment horizontal="center" vertical="center"/>
    </xf>
    <xf numFmtId="0" fontId="24" fillId="0" borderId="50" xfId="0" applyFont="1" applyBorder="1" applyAlignment="1" applyProtection="1">
      <alignment horizontal="center"/>
    </xf>
    <xf numFmtId="0" fontId="35" fillId="0" borderId="0" xfId="0" applyFont="1" applyAlignment="1" applyProtection="1">
      <alignment wrapText="1"/>
    </xf>
    <xf numFmtId="166" fontId="27" fillId="0" borderId="51" xfId="1" applyNumberFormat="1" applyFont="1" applyBorder="1" applyAlignment="1" applyProtection="1">
      <alignment horizontal="center" vertical="center"/>
      <protection locked="0"/>
    </xf>
    <xf numFmtId="165" fontId="28" fillId="6" borderId="41" xfId="1" applyFont="1" applyFill="1" applyBorder="1" applyAlignment="1" applyProtection="1">
      <alignment vertical="center"/>
    </xf>
    <xf numFmtId="0" fontId="29" fillId="0" borderId="26" xfId="0" applyFont="1" applyBorder="1" applyAlignment="1" applyProtection="1">
      <alignment horizontal="left" vertical="center" wrapText="1"/>
      <protection locked="0"/>
    </xf>
    <xf numFmtId="1" fontId="27" fillId="6" borderId="47" xfId="0" applyNumberFormat="1" applyFont="1" applyFill="1" applyBorder="1" applyAlignment="1" applyProtection="1">
      <alignment horizontal="center" vertical="center"/>
    </xf>
    <xf numFmtId="165" fontId="28" fillId="6" borderId="36" xfId="1" applyFont="1" applyFill="1" applyBorder="1" applyAlignment="1" applyProtection="1">
      <alignment vertical="center"/>
    </xf>
    <xf numFmtId="166" fontId="31" fillId="6" borderId="52" xfId="0" applyNumberFormat="1" applyFont="1" applyFill="1" applyBorder="1" applyAlignment="1" applyProtection="1">
      <alignment horizontal="center" vertical="center"/>
    </xf>
    <xf numFmtId="165" fontId="27" fillId="6" borderId="36" xfId="1" applyFont="1" applyFill="1" applyBorder="1" applyAlignment="1" applyProtection="1">
      <alignment horizontal="center" vertical="center"/>
    </xf>
    <xf numFmtId="166" fontId="19" fillId="2" borderId="5" xfId="0" applyNumberFormat="1" applyFont="1" applyFill="1" applyBorder="1" applyAlignment="1" applyProtection="1">
      <alignment horizontal="center" vertical="center"/>
    </xf>
    <xf numFmtId="166" fontId="19" fillId="2" borderId="54" xfId="0" applyNumberFormat="1" applyFont="1" applyFill="1" applyBorder="1" applyAlignment="1" applyProtection="1">
      <alignment horizontal="center" vertical="center"/>
    </xf>
    <xf numFmtId="166" fontId="21" fillId="2" borderId="7" xfId="0" applyNumberFormat="1" applyFont="1" applyFill="1" applyBorder="1" applyAlignment="1" applyProtection="1">
      <alignment horizontal="center" vertical="center"/>
    </xf>
    <xf numFmtId="166" fontId="21" fillId="2" borderId="56" xfId="0" applyNumberFormat="1" applyFont="1" applyFill="1" applyBorder="1" applyAlignment="1" applyProtection="1">
      <alignment horizontal="center" vertical="center"/>
    </xf>
    <xf numFmtId="0" fontId="11" fillId="0" borderId="33" xfId="0" applyFont="1" applyBorder="1" applyAlignment="1" applyProtection="1">
      <alignment horizontal="center"/>
    </xf>
    <xf numFmtId="0" fontId="11" fillId="0" borderId="53" xfId="0" applyFont="1" applyBorder="1" applyAlignment="1" applyProtection="1">
      <alignment horizontal="center"/>
    </xf>
    <xf numFmtId="0" fontId="15" fillId="5" borderId="5" xfId="0" applyFont="1" applyFill="1" applyBorder="1" applyAlignment="1" applyProtection="1">
      <alignment horizontal="center" vertical="center"/>
    </xf>
    <xf numFmtId="0" fontId="15" fillId="5" borderId="54" xfId="0" applyFont="1" applyFill="1" applyBorder="1" applyAlignment="1" applyProtection="1">
      <alignment horizontal="center" vertical="center"/>
    </xf>
    <xf numFmtId="166" fontId="16" fillId="5" borderId="7" xfId="0" applyNumberFormat="1" applyFont="1" applyFill="1" applyBorder="1" applyAlignment="1" applyProtection="1">
      <alignment horizontal="center" vertical="center"/>
    </xf>
    <xf numFmtId="166" fontId="16" fillId="5" borderId="56" xfId="0" applyNumberFormat="1" applyFont="1" applyFill="1" applyBorder="1" applyAlignment="1" applyProtection="1">
      <alignment horizontal="center" vertical="center"/>
    </xf>
    <xf numFmtId="166" fontId="28" fillId="5" borderId="39" xfId="0" applyNumberFormat="1" applyFont="1" applyFill="1" applyBorder="1" applyAlignment="1" applyProtection="1">
      <alignment horizontal="center" vertical="center"/>
    </xf>
    <xf numFmtId="166" fontId="28" fillId="5" borderId="31" xfId="0" applyNumberFormat="1" applyFont="1" applyFill="1" applyBorder="1" applyAlignment="1" applyProtection="1">
      <alignment horizontal="center" vertical="center"/>
    </xf>
    <xf numFmtId="166" fontId="28" fillId="5" borderId="43" xfId="0" applyNumberFormat="1" applyFont="1" applyFill="1" applyBorder="1" applyAlignment="1" applyProtection="1">
      <alignment horizontal="center" vertical="center"/>
    </xf>
    <xf numFmtId="0" fontId="16" fillId="0" borderId="0" xfId="0" applyFont="1" applyAlignment="1" applyProtection="1">
      <alignment horizontal="left" vertical="center" wrapText="1"/>
    </xf>
    <xf numFmtId="166" fontId="16" fillId="5" borderId="33" xfId="0" applyNumberFormat="1" applyFont="1" applyFill="1" applyBorder="1" applyAlignment="1" applyProtection="1">
      <alignment horizontal="center" vertical="center"/>
    </xf>
    <xf numFmtId="166" fontId="16" fillId="5" borderId="53" xfId="0" applyNumberFormat="1" applyFont="1" applyFill="1" applyBorder="1" applyAlignment="1" applyProtection="1">
      <alignment horizontal="center" vertical="center"/>
    </xf>
    <xf numFmtId="166" fontId="18" fillId="4" borderId="5" xfId="0" applyNumberFormat="1" applyFont="1" applyFill="1" applyBorder="1" applyAlignment="1" applyProtection="1">
      <alignment horizontal="center" vertical="center"/>
    </xf>
    <xf numFmtId="166" fontId="18" fillId="4" borderId="54" xfId="0" applyNumberFormat="1" applyFont="1" applyFill="1" applyBorder="1" applyAlignment="1" applyProtection="1">
      <alignment horizontal="center" vertical="center"/>
    </xf>
    <xf numFmtId="166" fontId="18" fillId="4" borderId="6" xfId="0" applyNumberFormat="1" applyFont="1" applyFill="1" applyBorder="1" applyAlignment="1" applyProtection="1">
      <alignment horizontal="center" vertical="center"/>
    </xf>
    <xf numFmtId="166" fontId="18" fillId="4" borderId="55" xfId="0" applyNumberFormat="1" applyFont="1" applyFill="1" applyBorder="1" applyAlignment="1" applyProtection="1">
      <alignment horizontal="center" vertical="center"/>
    </xf>
    <xf numFmtId="166" fontId="18" fillId="4" borderId="7" xfId="0" applyNumberFormat="1" applyFont="1" applyFill="1" applyBorder="1" applyAlignment="1" applyProtection="1">
      <alignment horizontal="center" vertical="center"/>
    </xf>
    <xf numFmtId="166" fontId="18" fillId="4" borderId="56" xfId="0" applyNumberFormat="1" applyFont="1" applyFill="1" applyBorder="1" applyAlignment="1" applyProtection="1">
      <alignment horizontal="center" vertical="center"/>
    </xf>
    <xf numFmtId="0" fontId="24" fillId="0" borderId="3" xfId="0" applyFont="1" applyBorder="1" applyAlignment="1" applyProtection="1">
      <alignment horizontal="center"/>
    </xf>
    <xf numFmtId="0" fontId="24" fillId="0" borderId="50" xfId="0" applyFont="1" applyBorder="1" applyAlignment="1" applyProtection="1">
      <alignment horizontal="center"/>
    </xf>
    <xf numFmtId="0" fontId="24" fillId="0" borderId="32" xfId="0" applyFont="1" applyBorder="1" applyAlignment="1" applyProtection="1">
      <alignment horizontal="center"/>
    </xf>
    <xf numFmtId="0" fontId="12" fillId="0" borderId="25"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15" fontId="6" fillId="0" borderId="1" xfId="0" applyNumberFormat="1"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14" fillId="7" borderId="33" xfId="0" applyFont="1" applyFill="1" applyBorder="1" applyAlignment="1" applyProtection="1">
      <alignment horizontal="center" vertical="center"/>
    </xf>
    <xf numFmtId="0" fontId="14" fillId="7" borderId="34" xfId="0" applyFont="1" applyFill="1" applyBorder="1" applyAlignment="1" applyProtection="1">
      <alignment horizontal="center" vertical="center"/>
    </xf>
    <xf numFmtId="0" fontId="14" fillId="7" borderId="53" xfId="0" applyFont="1" applyFill="1" applyBorder="1" applyAlignment="1" applyProtection="1">
      <alignment horizontal="center" vertical="center"/>
    </xf>
    <xf numFmtId="0" fontId="11" fillId="0" borderId="50" xfId="0" applyFont="1" applyBorder="1" applyAlignment="1" applyProtection="1">
      <alignment horizontal="center"/>
    </xf>
    <xf numFmtId="0" fontId="11" fillId="0" borderId="32" xfId="0" applyFont="1" applyBorder="1" applyAlignment="1" applyProtection="1">
      <alignment horizontal="center"/>
    </xf>
    <xf numFmtId="0" fontId="11" fillId="0" borderId="3" xfId="0" applyFont="1" applyBorder="1" applyAlignment="1" applyProtection="1">
      <alignment horizontal="center"/>
    </xf>
  </cellXfs>
  <cellStyles count="4">
    <cellStyle name="Comma" xfId="1" builtinId="3"/>
    <cellStyle name="Hyperlink 2" xfId="3" xr:uid="{00000000-0005-0000-0000-000008000000}"/>
    <cellStyle name="Normal" xfId="0" builtinId="0"/>
    <cellStyle name="Normal 2" xfId="2" xr:uid="{00000000-0005-0000-0000-000007000000}"/>
  </cellStyles>
  <dxfs count="34">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ont>
        <color rgb="FF00B050"/>
      </font>
    </dxf>
    <dxf>
      <font>
        <color rgb="FFFF0000"/>
      </font>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
      <fill>
        <patternFill>
          <bgColor theme="0" tint="-4.9958800012207406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2423289</xdr:colOff>
      <xdr:row>4</xdr:row>
      <xdr:rowOff>50115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88455" cy="1146517"/>
        </a:xfrm>
        <a:prstGeom prst="rect">
          <a:avLst/>
        </a:prstGeom>
      </xdr:spPr>
    </xdr:pic>
    <xdr:clientData/>
  </xdr:twoCellAnchor>
</xdr:wsDr>
</file>

<file path=xl/theme/theme1.xml><?xml version="1.0" encoding="utf-8"?>
<a:theme xmlns:a="http://schemas.openxmlformats.org/drawingml/2006/main" name="Vertex42 2019">
  <a:themeElements>
    <a:clrScheme name="Vertex42 - CalendarBoldBlue">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7"/>
  <sheetViews>
    <sheetView showGridLines="0" tabSelected="1" view="pageBreakPreview" topLeftCell="B1" zoomScale="90" zoomScaleNormal="90" zoomScaleSheetLayoutView="90" workbookViewId="0">
      <selection activeCell="C61" sqref="C61"/>
    </sheetView>
  </sheetViews>
  <sheetFormatPr defaultColWidth="9" defaultRowHeight="12.75" x14ac:dyDescent="0.2"/>
  <cols>
    <col min="1" max="1" width="2.125" style="2" hidden="1" customWidth="1"/>
    <col min="2" max="2" width="2.125" style="2" customWidth="1"/>
    <col min="3" max="3" width="43.25" style="1" customWidth="1"/>
    <col min="4" max="4" width="6.625" style="2" customWidth="1"/>
    <col min="5" max="6" width="6.875" style="2" bestFit="1" customWidth="1"/>
    <col min="7" max="7" width="4.25" style="2" bestFit="1" customWidth="1"/>
    <col min="8" max="9" width="6.875" style="2" bestFit="1" customWidth="1"/>
    <col min="10" max="10" width="9.375" style="2" bestFit="1" customWidth="1"/>
    <col min="11" max="11" width="5.625" style="2" customWidth="1"/>
    <col min="12" max="13" width="10.625" style="2" customWidth="1"/>
    <col min="14" max="14" width="13.25" style="2" customWidth="1"/>
    <col min="15" max="15" width="2.75" style="2" customWidth="1"/>
    <col min="16" max="16" width="7.625" style="2" customWidth="1"/>
    <col min="17" max="17" width="9.875" style="2" customWidth="1"/>
    <col min="18" max="18" width="12.25" style="2" customWidth="1"/>
    <col min="19" max="19" width="5.625" style="2" customWidth="1"/>
    <col min="20" max="16384" width="9" style="2"/>
  </cols>
  <sheetData>
    <row r="1" spans="3:24" ht="15" customHeight="1" x14ac:dyDescent="0.2">
      <c r="M1" s="30" t="s">
        <v>60</v>
      </c>
      <c r="R1" s="3"/>
      <c r="S1" s="3"/>
      <c r="T1" s="3"/>
    </row>
    <row r="2" spans="3:24" ht="20.100000000000001" customHeight="1" x14ac:dyDescent="0.2">
      <c r="D2" s="17" t="s">
        <v>3</v>
      </c>
      <c r="E2" s="136" t="s">
        <v>12</v>
      </c>
      <c r="F2" s="137"/>
      <c r="G2" s="137"/>
      <c r="H2" s="137"/>
      <c r="I2" s="137"/>
      <c r="J2" s="137"/>
      <c r="K2" s="137"/>
      <c r="L2" s="138"/>
      <c r="M2" s="18" t="s">
        <v>61</v>
      </c>
      <c r="N2" s="29" t="s">
        <v>12</v>
      </c>
      <c r="O2" s="4"/>
      <c r="P2" s="4"/>
      <c r="R2" s="6"/>
      <c r="S2" s="6"/>
      <c r="T2" s="6"/>
    </row>
    <row r="3" spans="3:24" ht="31.7" customHeight="1" x14ac:dyDescent="0.2">
      <c r="D3" s="17" t="s">
        <v>32</v>
      </c>
      <c r="E3" s="139" t="s">
        <v>12</v>
      </c>
      <c r="F3" s="139"/>
      <c r="G3" s="139"/>
      <c r="H3" s="139"/>
      <c r="I3" s="139"/>
      <c r="J3" s="139"/>
      <c r="K3" s="139"/>
      <c r="L3" s="139"/>
      <c r="M3" s="139"/>
      <c r="N3" s="139"/>
      <c r="O3" s="4"/>
      <c r="P3" s="4"/>
      <c r="R3" s="5"/>
      <c r="S3" s="5"/>
      <c r="T3" s="5"/>
    </row>
    <row r="4" spans="3:24" ht="20.100000000000001" customHeight="1" x14ac:dyDescent="0.2">
      <c r="D4" s="17" t="s">
        <v>2</v>
      </c>
      <c r="E4" s="140" t="s">
        <v>12</v>
      </c>
      <c r="F4" s="141"/>
      <c r="G4" s="141"/>
      <c r="H4" s="141"/>
      <c r="I4" s="141"/>
      <c r="J4" s="141"/>
      <c r="K4" s="141"/>
      <c r="L4" s="141"/>
      <c r="M4" s="141"/>
      <c r="N4" s="141"/>
      <c r="O4" s="4"/>
      <c r="P4" s="4"/>
      <c r="R4" s="6"/>
      <c r="S4" s="6"/>
      <c r="T4" s="6"/>
    </row>
    <row r="5" spans="3:24" ht="20.100000000000001" customHeight="1" x14ac:dyDescent="0.3">
      <c r="D5" s="17" t="s">
        <v>4</v>
      </c>
      <c r="E5" s="140" t="s">
        <v>12</v>
      </c>
      <c r="F5" s="141"/>
      <c r="G5" s="141"/>
      <c r="H5" s="141"/>
      <c r="I5" s="141"/>
      <c r="J5" s="141"/>
      <c r="K5" s="141"/>
      <c r="L5" s="141"/>
      <c r="M5" s="141"/>
      <c r="N5" s="141"/>
      <c r="O5" s="4"/>
      <c r="P5" s="4"/>
      <c r="W5" s="7"/>
      <c r="X5" s="7"/>
    </row>
    <row r="6" spans="3:24" ht="15" customHeight="1" thickBot="1" x14ac:dyDescent="0.35">
      <c r="W6" s="7"/>
      <c r="X6" s="7"/>
    </row>
    <row r="7" spans="3:24" ht="15" customHeight="1" thickBot="1" x14ac:dyDescent="0.35">
      <c r="D7" s="142" t="s">
        <v>47</v>
      </c>
      <c r="E7" s="143"/>
      <c r="F7" s="143"/>
      <c r="G7" s="143"/>
      <c r="H7" s="143"/>
      <c r="I7" s="143"/>
      <c r="J7" s="143"/>
      <c r="K7" s="143"/>
      <c r="L7" s="143"/>
      <c r="M7" s="144"/>
      <c r="W7" s="7"/>
      <c r="X7" s="7"/>
    </row>
    <row r="8" spans="3:24" ht="25.5" customHeight="1" thickBot="1" x14ac:dyDescent="0.35">
      <c r="C8" s="8"/>
      <c r="D8" s="147" t="s">
        <v>62</v>
      </c>
      <c r="E8" s="145"/>
      <c r="F8" s="146"/>
      <c r="G8" s="147" t="s">
        <v>63</v>
      </c>
      <c r="H8" s="145"/>
      <c r="I8" s="146"/>
      <c r="J8" s="31"/>
      <c r="K8" s="145" t="s">
        <v>52</v>
      </c>
      <c r="L8" s="145"/>
      <c r="M8" s="146"/>
      <c r="N8" s="9"/>
    </row>
    <row r="9" spans="3:24" ht="21.75" thickBot="1" x14ac:dyDescent="0.25">
      <c r="C9" s="32" t="s">
        <v>5</v>
      </c>
      <c r="D9" s="33" t="s">
        <v>53</v>
      </c>
      <c r="E9" s="34" t="s">
        <v>54</v>
      </c>
      <c r="F9" s="35" t="s">
        <v>10</v>
      </c>
      <c r="G9" s="36" t="s">
        <v>53</v>
      </c>
      <c r="H9" s="37" t="s">
        <v>54</v>
      </c>
      <c r="I9" s="35" t="s">
        <v>10</v>
      </c>
      <c r="J9" s="38" t="s">
        <v>55</v>
      </c>
      <c r="K9" s="33" t="s">
        <v>53</v>
      </c>
      <c r="L9" s="34" t="s">
        <v>54</v>
      </c>
      <c r="M9" s="35" t="s">
        <v>10</v>
      </c>
      <c r="N9" s="39" t="s">
        <v>56</v>
      </c>
      <c r="O9" s="10"/>
    </row>
    <row r="10" spans="3:24" ht="29.25" customHeight="1" x14ac:dyDescent="0.2">
      <c r="C10" s="40" t="s">
        <v>40</v>
      </c>
      <c r="D10" s="41"/>
      <c r="E10" s="42"/>
      <c r="F10" s="43">
        <f t="shared" ref="F10:F17" si="0">+D10*E10</f>
        <v>0</v>
      </c>
      <c r="G10" s="49"/>
      <c r="H10" s="44"/>
      <c r="I10" s="43">
        <f t="shared" ref="I10:I17" si="1">+G10*H10</f>
        <v>0</v>
      </c>
      <c r="J10" s="121">
        <f>F18+I18</f>
        <v>0</v>
      </c>
      <c r="K10" s="45"/>
      <c r="L10" s="42"/>
      <c r="M10" s="46">
        <f t="shared" ref="M10:M17" si="2">+K10*L10</f>
        <v>0</v>
      </c>
      <c r="N10" s="47" t="str">
        <f>IF(ISBLANK(L10)," ",M10-F10)</f>
        <v xml:space="preserve"> </v>
      </c>
      <c r="O10" s="11"/>
    </row>
    <row r="11" spans="3:24" ht="15" customHeight="1" x14ac:dyDescent="0.2">
      <c r="C11" s="48" t="s">
        <v>33</v>
      </c>
      <c r="D11" s="49"/>
      <c r="E11" s="42"/>
      <c r="F11" s="43">
        <f t="shared" si="0"/>
        <v>0</v>
      </c>
      <c r="G11" s="49"/>
      <c r="H11" s="50"/>
      <c r="I11" s="43">
        <f t="shared" si="1"/>
        <v>0</v>
      </c>
      <c r="J11" s="122"/>
      <c r="K11" s="45"/>
      <c r="L11" s="42"/>
      <c r="M11" s="46">
        <f t="shared" si="2"/>
        <v>0</v>
      </c>
      <c r="N11" s="47" t="str">
        <f t="shared" ref="N11:N17" si="3">IF(ISBLANK(L11)," ",M11-F11)</f>
        <v xml:space="preserve"> </v>
      </c>
      <c r="O11" s="11"/>
    </row>
    <row r="12" spans="3:24" ht="15" customHeight="1" x14ac:dyDescent="0.2">
      <c r="C12" s="48" t="s">
        <v>17</v>
      </c>
      <c r="D12" s="49"/>
      <c r="E12" s="42"/>
      <c r="F12" s="43">
        <f t="shared" si="0"/>
        <v>0</v>
      </c>
      <c r="G12" s="49"/>
      <c r="H12" s="50"/>
      <c r="I12" s="43">
        <f t="shared" si="1"/>
        <v>0</v>
      </c>
      <c r="J12" s="122"/>
      <c r="K12" s="45"/>
      <c r="L12" s="42"/>
      <c r="M12" s="46">
        <f t="shared" si="2"/>
        <v>0</v>
      </c>
      <c r="N12" s="47" t="str">
        <f t="shared" si="3"/>
        <v xml:space="preserve"> </v>
      </c>
      <c r="O12" s="11"/>
    </row>
    <row r="13" spans="3:24" ht="15" customHeight="1" x14ac:dyDescent="0.2">
      <c r="C13" s="48" t="s">
        <v>11</v>
      </c>
      <c r="D13" s="49"/>
      <c r="E13" s="42"/>
      <c r="F13" s="43">
        <f t="shared" si="0"/>
        <v>0</v>
      </c>
      <c r="G13" s="49"/>
      <c r="H13" s="50"/>
      <c r="I13" s="43">
        <f t="shared" si="1"/>
        <v>0</v>
      </c>
      <c r="J13" s="122"/>
      <c r="K13" s="45"/>
      <c r="L13" s="42"/>
      <c r="M13" s="46">
        <f t="shared" si="2"/>
        <v>0</v>
      </c>
      <c r="N13" s="47" t="str">
        <f t="shared" si="3"/>
        <v xml:space="preserve"> </v>
      </c>
      <c r="O13" s="11"/>
    </row>
    <row r="14" spans="3:24" ht="15" customHeight="1" x14ac:dyDescent="0.2">
      <c r="C14" s="48" t="s">
        <v>34</v>
      </c>
      <c r="D14" s="49"/>
      <c r="E14" s="42"/>
      <c r="F14" s="43">
        <f t="shared" si="0"/>
        <v>0</v>
      </c>
      <c r="G14" s="49"/>
      <c r="H14" s="50"/>
      <c r="I14" s="43">
        <f t="shared" si="1"/>
        <v>0</v>
      </c>
      <c r="J14" s="122"/>
      <c r="K14" s="45"/>
      <c r="L14" s="42"/>
      <c r="M14" s="46">
        <f t="shared" si="2"/>
        <v>0</v>
      </c>
      <c r="N14" s="47" t="str">
        <f t="shared" si="3"/>
        <v xml:space="preserve"> </v>
      </c>
      <c r="O14" s="11"/>
    </row>
    <row r="15" spans="3:24" ht="15" customHeight="1" x14ac:dyDescent="0.2">
      <c r="C15" s="48" t="s">
        <v>27</v>
      </c>
      <c r="D15" s="49"/>
      <c r="E15" s="42"/>
      <c r="F15" s="43">
        <f t="shared" si="0"/>
        <v>0</v>
      </c>
      <c r="G15" s="49"/>
      <c r="H15" s="50"/>
      <c r="I15" s="43">
        <f t="shared" si="1"/>
        <v>0</v>
      </c>
      <c r="J15" s="122"/>
      <c r="K15" s="45"/>
      <c r="L15" s="42"/>
      <c r="M15" s="46">
        <f t="shared" si="2"/>
        <v>0</v>
      </c>
      <c r="N15" s="47" t="str">
        <f t="shared" si="3"/>
        <v xml:space="preserve"> </v>
      </c>
      <c r="O15" s="11"/>
    </row>
    <row r="16" spans="3:24" ht="15" customHeight="1" x14ac:dyDescent="0.2">
      <c r="C16" s="48" t="s">
        <v>28</v>
      </c>
      <c r="D16" s="49"/>
      <c r="E16" s="51"/>
      <c r="F16" s="43">
        <f t="shared" si="0"/>
        <v>0</v>
      </c>
      <c r="G16" s="49"/>
      <c r="H16" s="50"/>
      <c r="I16" s="43">
        <f t="shared" si="1"/>
        <v>0</v>
      </c>
      <c r="J16" s="122"/>
      <c r="K16" s="45"/>
      <c r="L16" s="51"/>
      <c r="M16" s="46">
        <f t="shared" si="2"/>
        <v>0</v>
      </c>
      <c r="N16" s="47" t="str">
        <f t="shared" si="3"/>
        <v xml:space="preserve"> </v>
      </c>
      <c r="O16" s="11"/>
    </row>
    <row r="17" spans="3:16" ht="15" customHeight="1" thickBot="1" x14ac:dyDescent="0.25">
      <c r="C17" s="52" t="s">
        <v>57</v>
      </c>
      <c r="D17" s="53"/>
      <c r="E17" s="54"/>
      <c r="F17" s="55">
        <f t="shared" si="0"/>
        <v>0</v>
      </c>
      <c r="G17" s="49"/>
      <c r="H17" s="56"/>
      <c r="I17" s="55">
        <f t="shared" si="1"/>
        <v>0</v>
      </c>
      <c r="J17" s="123"/>
      <c r="K17" s="45"/>
      <c r="L17" s="54"/>
      <c r="M17" s="57">
        <f t="shared" si="2"/>
        <v>0</v>
      </c>
      <c r="N17" s="47" t="str">
        <f t="shared" si="3"/>
        <v xml:space="preserve"> </v>
      </c>
      <c r="O17" s="11"/>
    </row>
    <row r="18" spans="3:16" ht="23.25" thickBot="1" x14ac:dyDescent="0.25">
      <c r="C18" s="58" t="s">
        <v>58</v>
      </c>
      <c r="D18" s="59"/>
      <c r="E18" s="60"/>
      <c r="F18" s="61">
        <f>SUM(F10:F17)</f>
        <v>0</v>
      </c>
      <c r="G18" s="62"/>
      <c r="H18" s="62"/>
      <c r="I18" s="63">
        <f>SUM(I10:I17)</f>
        <v>0</v>
      </c>
      <c r="J18" s="64"/>
      <c r="K18" s="65"/>
      <c r="L18" s="66"/>
      <c r="M18" s="67">
        <f>SUM(M10:M17)</f>
        <v>0</v>
      </c>
      <c r="N18" s="47">
        <f>SUM(N10:N17)</f>
        <v>0</v>
      </c>
      <c r="O18" s="11"/>
      <c r="P18" s="2" t="s">
        <v>12</v>
      </c>
    </row>
    <row r="19" spans="3:16" s="11" customFormat="1" ht="23.25" thickBot="1" x14ac:dyDescent="0.25">
      <c r="C19" s="68"/>
      <c r="D19" s="69"/>
      <c r="E19" s="69"/>
      <c r="F19" s="69"/>
      <c r="G19" s="69"/>
      <c r="H19" s="69"/>
      <c r="I19" s="69"/>
      <c r="J19" s="69"/>
      <c r="K19" s="69"/>
      <c r="L19" s="69"/>
      <c r="M19" s="69"/>
      <c r="N19" s="69"/>
    </row>
    <row r="20" spans="3:16" ht="25.5" customHeight="1" thickBot="1" x14ac:dyDescent="0.25">
      <c r="C20" s="70"/>
      <c r="D20" s="133" t="s">
        <v>64</v>
      </c>
      <c r="E20" s="134"/>
      <c r="F20" s="135"/>
      <c r="G20" s="133" t="s">
        <v>65</v>
      </c>
      <c r="H20" s="134"/>
      <c r="I20" s="134"/>
      <c r="J20" s="71"/>
      <c r="K20" s="134" t="s">
        <v>52</v>
      </c>
      <c r="L20" s="134"/>
      <c r="M20" s="135"/>
      <c r="N20" s="72"/>
    </row>
    <row r="21" spans="3:16" ht="21.75" thickBot="1" x14ac:dyDescent="0.25">
      <c r="C21" s="32" t="s">
        <v>13</v>
      </c>
      <c r="D21" s="33" t="s">
        <v>53</v>
      </c>
      <c r="E21" s="34" t="s">
        <v>54</v>
      </c>
      <c r="F21" s="73" t="s">
        <v>10</v>
      </c>
      <c r="G21" s="33" t="s">
        <v>53</v>
      </c>
      <c r="H21" s="74" t="s">
        <v>54</v>
      </c>
      <c r="I21" s="75" t="s">
        <v>10</v>
      </c>
      <c r="J21" s="76" t="s">
        <v>55</v>
      </c>
      <c r="K21" s="77" t="s">
        <v>53</v>
      </c>
      <c r="L21" s="34" t="s">
        <v>54</v>
      </c>
      <c r="M21" s="35" t="s">
        <v>10</v>
      </c>
      <c r="N21" s="39" t="s">
        <v>56</v>
      </c>
      <c r="O21" s="10"/>
    </row>
    <row r="22" spans="3:16" ht="22.5" x14ac:dyDescent="0.2">
      <c r="C22" s="78" t="s">
        <v>50</v>
      </c>
      <c r="D22" s="41"/>
      <c r="E22" s="42"/>
      <c r="F22" s="43">
        <f>+D22*E22</f>
        <v>0</v>
      </c>
      <c r="G22" s="41"/>
      <c r="H22" s="50"/>
      <c r="I22" s="79">
        <f>+G22*H22</f>
        <v>0</v>
      </c>
      <c r="J22" s="121">
        <f>F24+I24</f>
        <v>0</v>
      </c>
      <c r="K22" s="80"/>
      <c r="L22" s="42"/>
      <c r="M22" s="46">
        <f t="shared" ref="M22:M23" si="4">+K22*L22</f>
        <v>0</v>
      </c>
      <c r="N22" s="47" t="str">
        <f t="shared" ref="N22:N23" si="5">IF(ISBLANK(L22)," ",M22-F22)</f>
        <v xml:space="preserve"> </v>
      </c>
      <c r="O22" s="11"/>
    </row>
    <row r="23" spans="3:16" ht="15" customHeight="1" thickBot="1" x14ac:dyDescent="0.25">
      <c r="C23" s="52" t="s">
        <v>57</v>
      </c>
      <c r="D23" s="49"/>
      <c r="E23" s="42"/>
      <c r="F23" s="43">
        <f>+D23*E23</f>
        <v>0</v>
      </c>
      <c r="G23" s="41"/>
      <c r="H23" s="56"/>
      <c r="I23" s="81">
        <f>+G23*H23</f>
        <v>0</v>
      </c>
      <c r="J23" s="123"/>
      <c r="K23" s="45"/>
      <c r="L23" s="42"/>
      <c r="M23" s="46">
        <f t="shared" si="4"/>
        <v>0</v>
      </c>
      <c r="N23" s="47" t="str">
        <f t="shared" si="5"/>
        <v xml:space="preserve"> </v>
      </c>
      <c r="O23" s="11"/>
    </row>
    <row r="24" spans="3:16" ht="23.25" thickBot="1" x14ac:dyDescent="0.25">
      <c r="C24" s="58" t="s">
        <v>58</v>
      </c>
      <c r="D24" s="83"/>
      <c r="E24" s="84"/>
      <c r="F24" s="63">
        <f>SUM(F22:F23)</f>
        <v>0</v>
      </c>
      <c r="G24" s="85"/>
      <c r="H24" s="85"/>
      <c r="I24" s="63">
        <f>SUM(I22:I23)</f>
        <v>0</v>
      </c>
      <c r="J24" s="85"/>
      <c r="K24" s="86"/>
      <c r="L24" s="87"/>
      <c r="M24" s="88">
        <f>SUM(M22:M23)</f>
        <v>0</v>
      </c>
      <c r="N24" s="47">
        <f>SUM(N22:N23)</f>
        <v>0</v>
      </c>
      <c r="O24" s="11"/>
      <c r="P24" s="2" t="s">
        <v>12</v>
      </c>
    </row>
    <row r="25" spans="3:16" ht="23.25" thickBot="1" x14ac:dyDescent="0.35">
      <c r="C25" s="89"/>
      <c r="D25" s="90"/>
      <c r="E25" s="90"/>
      <c r="F25" s="90"/>
      <c r="G25" s="90"/>
      <c r="H25" s="90"/>
      <c r="I25" s="90"/>
      <c r="J25" s="90"/>
      <c r="K25" s="90"/>
      <c r="L25" s="90"/>
      <c r="M25" s="90"/>
      <c r="N25" s="90"/>
      <c r="O25" s="11"/>
    </row>
    <row r="26" spans="3:16" ht="25.5" customHeight="1" thickBot="1" x14ac:dyDescent="0.25">
      <c r="C26" s="70"/>
      <c r="D26" s="133" t="s">
        <v>64</v>
      </c>
      <c r="E26" s="134"/>
      <c r="F26" s="135"/>
      <c r="G26" s="133" t="s">
        <v>65</v>
      </c>
      <c r="H26" s="134"/>
      <c r="I26" s="135"/>
      <c r="J26" s="91"/>
      <c r="K26" s="134" t="s">
        <v>52</v>
      </c>
      <c r="L26" s="134"/>
      <c r="M26" s="135"/>
      <c r="N26" s="72"/>
    </row>
    <row r="27" spans="3:16" ht="21.75" thickBot="1" x14ac:dyDescent="0.25">
      <c r="C27" s="32" t="s">
        <v>14</v>
      </c>
      <c r="D27" s="33" t="s">
        <v>53</v>
      </c>
      <c r="E27" s="34" t="s">
        <v>54</v>
      </c>
      <c r="F27" s="35" t="s">
        <v>10</v>
      </c>
      <c r="G27" s="36" t="s">
        <v>53</v>
      </c>
      <c r="H27" s="37" t="s">
        <v>54</v>
      </c>
      <c r="I27" s="76" t="s">
        <v>10</v>
      </c>
      <c r="J27" s="92" t="s">
        <v>55</v>
      </c>
      <c r="K27" s="77" t="s">
        <v>53</v>
      </c>
      <c r="L27" s="34" t="s">
        <v>54</v>
      </c>
      <c r="M27" s="35" t="s">
        <v>10</v>
      </c>
      <c r="N27" s="39" t="s">
        <v>56</v>
      </c>
      <c r="O27" s="10"/>
    </row>
    <row r="28" spans="3:16" ht="15" customHeight="1" x14ac:dyDescent="0.2">
      <c r="C28" s="78" t="s">
        <v>29</v>
      </c>
      <c r="D28" s="41"/>
      <c r="E28" s="42"/>
      <c r="F28" s="43">
        <f t="shared" ref="F28:F33" si="6">+D28*E28</f>
        <v>0</v>
      </c>
      <c r="G28" s="41"/>
      <c r="H28" s="93"/>
      <c r="I28" s="94">
        <f t="shared" ref="I28:I33" si="7">+G28*H28</f>
        <v>0</v>
      </c>
      <c r="J28" s="121">
        <f>F34+I34</f>
        <v>0</v>
      </c>
      <c r="K28" s="80"/>
      <c r="L28" s="42"/>
      <c r="M28" s="46">
        <f t="shared" ref="M28:M33" si="8">+K28*L28</f>
        <v>0</v>
      </c>
      <c r="N28" s="47" t="str">
        <f t="shared" ref="N28:N33" si="9">IF(ISBLANK(L28)," ",M28-F28)</f>
        <v xml:space="preserve"> </v>
      </c>
      <c r="O28" s="11"/>
    </row>
    <row r="29" spans="3:16" ht="15" customHeight="1" x14ac:dyDescent="0.2">
      <c r="C29" s="48" t="s">
        <v>30</v>
      </c>
      <c r="D29" s="49"/>
      <c r="E29" s="42"/>
      <c r="F29" s="43">
        <f t="shared" si="6"/>
        <v>0</v>
      </c>
      <c r="G29" s="41"/>
      <c r="H29" s="93"/>
      <c r="I29" s="46">
        <f t="shared" si="7"/>
        <v>0</v>
      </c>
      <c r="J29" s="122"/>
      <c r="K29" s="45"/>
      <c r="L29" s="42"/>
      <c r="M29" s="46">
        <f t="shared" si="8"/>
        <v>0</v>
      </c>
      <c r="N29" s="47" t="str">
        <f t="shared" si="9"/>
        <v xml:space="preserve"> </v>
      </c>
      <c r="O29" s="11"/>
    </row>
    <row r="30" spans="3:16" ht="15" customHeight="1" x14ac:dyDescent="0.2">
      <c r="C30" s="48" t="s">
        <v>15</v>
      </c>
      <c r="D30" s="49"/>
      <c r="E30" s="42"/>
      <c r="F30" s="43">
        <f t="shared" si="6"/>
        <v>0</v>
      </c>
      <c r="G30" s="41"/>
      <c r="H30" s="93"/>
      <c r="I30" s="46">
        <f t="shared" si="7"/>
        <v>0</v>
      </c>
      <c r="J30" s="122"/>
      <c r="K30" s="45"/>
      <c r="L30" s="42"/>
      <c r="M30" s="46">
        <f t="shared" si="8"/>
        <v>0</v>
      </c>
      <c r="N30" s="47" t="str">
        <f t="shared" si="9"/>
        <v xml:space="preserve"> </v>
      </c>
      <c r="O30" s="11"/>
    </row>
    <row r="31" spans="3:16" ht="15" customHeight="1" x14ac:dyDescent="0.2">
      <c r="C31" s="48" t="s">
        <v>36</v>
      </c>
      <c r="D31" s="49"/>
      <c r="E31" s="42"/>
      <c r="F31" s="43">
        <f t="shared" si="6"/>
        <v>0</v>
      </c>
      <c r="G31" s="41"/>
      <c r="H31" s="93"/>
      <c r="I31" s="46">
        <f t="shared" si="7"/>
        <v>0</v>
      </c>
      <c r="J31" s="122"/>
      <c r="K31" s="45"/>
      <c r="L31" s="42"/>
      <c r="M31" s="46">
        <f t="shared" si="8"/>
        <v>0</v>
      </c>
      <c r="N31" s="47" t="str">
        <f t="shared" si="9"/>
        <v xml:space="preserve"> </v>
      </c>
      <c r="O31" s="11"/>
    </row>
    <row r="32" spans="3:16" ht="15" customHeight="1" x14ac:dyDescent="0.2">
      <c r="C32" s="48" t="s">
        <v>31</v>
      </c>
      <c r="D32" s="49"/>
      <c r="E32" s="42"/>
      <c r="F32" s="43">
        <f t="shared" si="6"/>
        <v>0</v>
      </c>
      <c r="G32" s="41"/>
      <c r="H32" s="93"/>
      <c r="I32" s="46">
        <f t="shared" si="7"/>
        <v>0</v>
      </c>
      <c r="J32" s="122"/>
      <c r="K32" s="45"/>
      <c r="L32" s="42"/>
      <c r="M32" s="46">
        <f t="shared" si="8"/>
        <v>0</v>
      </c>
      <c r="N32" s="47" t="str">
        <f t="shared" si="9"/>
        <v xml:space="preserve"> </v>
      </c>
      <c r="O32" s="11"/>
    </row>
    <row r="33" spans="3:18" ht="15" customHeight="1" thickBot="1" x14ac:dyDescent="0.25">
      <c r="C33" s="52" t="s">
        <v>59</v>
      </c>
      <c r="D33" s="49"/>
      <c r="E33" s="42"/>
      <c r="F33" s="43">
        <f t="shared" si="6"/>
        <v>0</v>
      </c>
      <c r="G33" s="41"/>
      <c r="H33" s="93"/>
      <c r="I33" s="82">
        <f t="shared" si="7"/>
        <v>0</v>
      </c>
      <c r="J33" s="123"/>
      <c r="K33" s="45"/>
      <c r="L33" s="42"/>
      <c r="M33" s="46">
        <f t="shared" si="8"/>
        <v>0</v>
      </c>
      <c r="N33" s="47" t="str">
        <f t="shared" si="9"/>
        <v xml:space="preserve"> </v>
      </c>
      <c r="O33" s="11"/>
    </row>
    <row r="34" spans="3:18" ht="23.25" thickBot="1" x14ac:dyDescent="0.25">
      <c r="C34" s="58" t="s">
        <v>58</v>
      </c>
      <c r="D34" s="83"/>
      <c r="E34" s="84"/>
      <c r="F34" s="63">
        <f>SUM(F28:F33)</f>
        <v>0</v>
      </c>
      <c r="G34" s="85"/>
      <c r="H34" s="85"/>
      <c r="I34" s="63">
        <f>SUM(I28:I33)</f>
        <v>0</v>
      </c>
      <c r="J34" s="85"/>
      <c r="K34" s="86"/>
      <c r="L34" s="87"/>
      <c r="M34" s="88">
        <f>SUM(M28:M33)</f>
        <v>0</v>
      </c>
      <c r="N34" s="47">
        <f>SUM(N28:N33)</f>
        <v>0</v>
      </c>
      <c r="O34" s="11"/>
      <c r="P34" s="2" t="s">
        <v>12</v>
      </c>
    </row>
    <row r="35" spans="3:18" s="11" customFormat="1" ht="23.25" thickBot="1" x14ac:dyDescent="0.25">
      <c r="C35" s="95"/>
      <c r="D35" s="69"/>
      <c r="E35" s="69"/>
      <c r="F35" s="69"/>
      <c r="G35" s="69"/>
      <c r="H35" s="69"/>
      <c r="I35" s="69"/>
      <c r="J35" s="69"/>
      <c r="K35" s="69"/>
      <c r="L35" s="69"/>
      <c r="M35" s="69"/>
      <c r="N35" s="69"/>
    </row>
    <row r="36" spans="3:18" ht="25.5" customHeight="1" thickBot="1" x14ac:dyDescent="0.25">
      <c r="C36" s="70"/>
      <c r="D36" s="133" t="s">
        <v>64</v>
      </c>
      <c r="E36" s="134"/>
      <c r="F36" s="135"/>
      <c r="G36" s="133" t="s">
        <v>65</v>
      </c>
      <c r="H36" s="134"/>
      <c r="I36" s="135"/>
      <c r="J36" s="91"/>
      <c r="K36" s="134" t="s">
        <v>52</v>
      </c>
      <c r="L36" s="134"/>
      <c r="M36" s="135"/>
      <c r="N36" s="72"/>
    </row>
    <row r="37" spans="3:18" ht="21.75" thickBot="1" x14ac:dyDescent="0.25">
      <c r="C37" s="32" t="s">
        <v>16</v>
      </c>
      <c r="D37" s="33" t="s">
        <v>53</v>
      </c>
      <c r="E37" s="34" t="s">
        <v>54</v>
      </c>
      <c r="F37" s="35" t="s">
        <v>10</v>
      </c>
      <c r="G37" s="33" t="s">
        <v>53</v>
      </c>
      <c r="H37" s="34" t="s">
        <v>54</v>
      </c>
      <c r="I37" s="76" t="s">
        <v>10</v>
      </c>
      <c r="J37" s="92" t="s">
        <v>55</v>
      </c>
      <c r="K37" s="33" t="s">
        <v>53</v>
      </c>
      <c r="L37" s="34" t="s">
        <v>54</v>
      </c>
      <c r="M37" s="35" t="s">
        <v>10</v>
      </c>
      <c r="N37" s="39" t="s">
        <v>56</v>
      </c>
      <c r="O37" s="10"/>
    </row>
    <row r="38" spans="3:18" ht="15" customHeight="1" x14ac:dyDescent="0.2">
      <c r="C38" s="78" t="s">
        <v>6</v>
      </c>
      <c r="D38" s="41"/>
      <c r="E38" s="42"/>
      <c r="F38" s="43">
        <f>+D38*E38</f>
        <v>0</v>
      </c>
      <c r="G38" s="49"/>
      <c r="H38" s="93"/>
      <c r="I38" s="46">
        <f>+G38*H38</f>
        <v>0</v>
      </c>
      <c r="J38" s="121">
        <f>F42+I42</f>
        <v>0</v>
      </c>
      <c r="K38" s="80"/>
      <c r="L38" s="42"/>
      <c r="M38" s="46">
        <f t="shared" ref="M38:M41" si="10">+K38*L38</f>
        <v>0</v>
      </c>
      <c r="N38" s="47" t="str">
        <f t="shared" ref="N38:N41" si="11">IF(ISBLANK(L38)," ",M38-F38)</f>
        <v xml:space="preserve"> </v>
      </c>
      <c r="O38" s="11"/>
    </row>
    <row r="39" spans="3:18" ht="15" customHeight="1" x14ac:dyDescent="0.2">
      <c r="C39" s="48" t="s">
        <v>7</v>
      </c>
      <c r="D39" s="49"/>
      <c r="E39" s="42"/>
      <c r="F39" s="43">
        <f>+D39*E39</f>
        <v>0</v>
      </c>
      <c r="G39" s="49"/>
      <c r="H39" s="93"/>
      <c r="I39" s="46">
        <f>+G39*H39</f>
        <v>0</v>
      </c>
      <c r="J39" s="122"/>
      <c r="K39" s="45"/>
      <c r="L39" s="42"/>
      <c r="M39" s="46">
        <f t="shared" si="10"/>
        <v>0</v>
      </c>
      <c r="N39" s="47" t="str">
        <f t="shared" si="11"/>
        <v xml:space="preserve"> </v>
      </c>
      <c r="O39" s="11"/>
    </row>
    <row r="40" spans="3:18" ht="15" customHeight="1" x14ac:dyDescent="0.2">
      <c r="C40" s="48" t="s">
        <v>8</v>
      </c>
      <c r="D40" s="49"/>
      <c r="E40" s="42"/>
      <c r="F40" s="43">
        <f>+D40*E40</f>
        <v>0</v>
      </c>
      <c r="G40" s="49"/>
      <c r="H40" s="93"/>
      <c r="I40" s="46">
        <f>+G40*H40</f>
        <v>0</v>
      </c>
      <c r="J40" s="122"/>
      <c r="K40" s="45"/>
      <c r="L40" s="42"/>
      <c r="M40" s="46">
        <f t="shared" si="10"/>
        <v>0</v>
      </c>
      <c r="N40" s="47" t="str">
        <f t="shared" si="11"/>
        <v xml:space="preserve"> </v>
      </c>
      <c r="O40" s="11"/>
    </row>
    <row r="41" spans="3:18" ht="15" customHeight="1" thickBot="1" x14ac:dyDescent="0.25">
      <c r="C41" s="52" t="s">
        <v>59</v>
      </c>
      <c r="D41" s="96"/>
      <c r="E41" s="97"/>
      <c r="F41" s="98">
        <f>+D41*E41</f>
        <v>0</v>
      </c>
      <c r="G41" s="49"/>
      <c r="H41" s="93"/>
      <c r="I41" s="46">
        <f>+G41*H41</f>
        <v>0</v>
      </c>
      <c r="J41" s="123"/>
      <c r="K41" s="99"/>
      <c r="L41" s="97"/>
      <c r="M41" s="82">
        <f t="shared" si="10"/>
        <v>0</v>
      </c>
      <c r="N41" s="47" t="str">
        <f t="shared" si="11"/>
        <v xml:space="preserve"> </v>
      </c>
      <c r="O41" s="11"/>
    </row>
    <row r="42" spans="3:18" ht="23.25" thickBot="1" x14ac:dyDescent="0.25">
      <c r="C42" s="100" t="s">
        <v>58</v>
      </c>
      <c r="D42" s="83"/>
      <c r="E42" s="84"/>
      <c r="F42" s="63">
        <f>SUM(F38:F41)</f>
        <v>0</v>
      </c>
      <c r="G42" s="85"/>
      <c r="H42" s="85"/>
      <c r="I42" s="63">
        <f>SUM(I38:I41)</f>
        <v>0</v>
      </c>
      <c r="J42" s="85"/>
      <c r="K42" s="86"/>
      <c r="L42" s="87"/>
      <c r="M42" s="88">
        <f>SUM(M38:M41)</f>
        <v>0</v>
      </c>
      <c r="N42" s="101">
        <f>SUM(N38:N41)</f>
        <v>0</v>
      </c>
      <c r="O42" s="11"/>
      <c r="P42" s="2" t="s">
        <v>12</v>
      </c>
    </row>
    <row r="43" spans="3:18" ht="23.25" thickBot="1" x14ac:dyDescent="0.35">
      <c r="C43" s="89"/>
      <c r="D43" s="90"/>
      <c r="E43" s="90"/>
      <c r="F43" s="90"/>
      <c r="G43" s="90"/>
      <c r="H43" s="90"/>
      <c r="I43" s="90"/>
      <c r="J43" s="90"/>
      <c r="K43" s="90"/>
      <c r="L43" s="90"/>
      <c r="M43" s="90"/>
      <c r="N43" s="90"/>
      <c r="O43" s="11"/>
    </row>
    <row r="44" spans="3:18" ht="25.5" customHeight="1" thickBot="1" x14ac:dyDescent="0.25">
      <c r="C44" s="70"/>
      <c r="D44" s="133" t="s">
        <v>64</v>
      </c>
      <c r="E44" s="134"/>
      <c r="F44" s="135"/>
      <c r="G44" s="133" t="s">
        <v>65</v>
      </c>
      <c r="H44" s="134"/>
      <c r="I44" s="135"/>
      <c r="J44" s="102"/>
      <c r="K44" s="134" t="s">
        <v>52</v>
      </c>
      <c r="L44" s="134"/>
      <c r="M44" s="135"/>
      <c r="N44" s="72"/>
    </row>
    <row r="45" spans="3:18" ht="21.75" thickBot="1" x14ac:dyDescent="0.25">
      <c r="C45" s="32" t="s">
        <v>42</v>
      </c>
      <c r="D45" s="33" t="s">
        <v>53</v>
      </c>
      <c r="E45" s="34" t="s">
        <v>54</v>
      </c>
      <c r="F45" s="76" t="s">
        <v>10</v>
      </c>
      <c r="G45" s="77" t="s">
        <v>53</v>
      </c>
      <c r="H45" s="34" t="s">
        <v>54</v>
      </c>
      <c r="I45" s="35" t="s">
        <v>10</v>
      </c>
      <c r="J45" s="76" t="s">
        <v>55</v>
      </c>
      <c r="K45" s="33" t="s">
        <v>53</v>
      </c>
      <c r="L45" s="34" t="s">
        <v>54</v>
      </c>
      <c r="M45" s="35" t="s">
        <v>10</v>
      </c>
      <c r="N45" s="39" t="s">
        <v>56</v>
      </c>
      <c r="O45" s="10"/>
    </row>
    <row r="46" spans="3:18" ht="28.5" customHeight="1" x14ac:dyDescent="0.2">
      <c r="C46" s="48" t="s">
        <v>9</v>
      </c>
      <c r="D46" s="49"/>
      <c r="E46" s="42"/>
      <c r="F46" s="49">
        <f>+D46*E46</f>
        <v>0</v>
      </c>
      <c r="G46" s="49"/>
      <c r="H46" s="93"/>
      <c r="I46" s="57">
        <f>+G46*H46</f>
        <v>0</v>
      </c>
      <c r="J46" s="121">
        <f>F48+I48</f>
        <v>0</v>
      </c>
      <c r="K46" s="45"/>
      <c r="L46" s="42"/>
      <c r="M46" s="46">
        <f t="shared" ref="M46:M47" si="12">+K46*L46</f>
        <v>0</v>
      </c>
      <c r="N46" s="47" t="str">
        <f t="shared" ref="N46:N47" si="13">IF(ISBLANK(L46)," ",M46-F46)</f>
        <v xml:space="preserve"> </v>
      </c>
      <c r="O46" s="11"/>
    </row>
    <row r="47" spans="3:18" ht="15" customHeight="1" thickBot="1" x14ac:dyDescent="0.25">
      <c r="C47" s="52" t="s">
        <v>59</v>
      </c>
      <c r="D47" s="49"/>
      <c r="E47" s="42"/>
      <c r="F47" s="49">
        <f>+D47*E47</f>
        <v>0</v>
      </c>
      <c r="G47" s="49"/>
      <c r="H47" s="93"/>
      <c r="I47" s="82">
        <f>+G47*H47</f>
        <v>0</v>
      </c>
      <c r="J47" s="123"/>
      <c r="K47" s="45"/>
      <c r="L47" s="42"/>
      <c r="M47" s="46">
        <f t="shared" si="12"/>
        <v>0</v>
      </c>
      <c r="N47" s="47" t="str">
        <f t="shared" si="13"/>
        <v xml:space="preserve"> </v>
      </c>
      <c r="O47" s="11"/>
    </row>
    <row r="48" spans="3:18" ht="15" thickBot="1" x14ac:dyDescent="0.25">
      <c r="C48" s="58" t="s">
        <v>58</v>
      </c>
      <c r="D48" s="83"/>
      <c r="E48" s="84"/>
      <c r="F48" s="63">
        <f>SUM(F46:F47)</f>
        <v>0</v>
      </c>
      <c r="G48" s="85"/>
      <c r="H48" s="85"/>
      <c r="I48" s="63">
        <f>SUM(I46:I47)</f>
        <v>0</v>
      </c>
      <c r="J48" s="85"/>
      <c r="K48" s="86"/>
      <c r="L48" s="87"/>
      <c r="M48" s="88">
        <f>SUM(M46:M47)</f>
        <v>0</v>
      </c>
      <c r="N48" s="101">
        <f>SUM(N46:N47)</f>
        <v>0</v>
      </c>
      <c r="O48" s="4"/>
      <c r="P48" s="4"/>
      <c r="Q48" s="4"/>
      <c r="R48" s="4"/>
    </row>
    <row r="49" spans="3:19" ht="23.25" thickBot="1" x14ac:dyDescent="0.35">
      <c r="C49" s="103"/>
      <c r="D49" s="90"/>
      <c r="E49" s="90"/>
      <c r="F49" s="90"/>
      <c r="G49" s="90"/>
      <c r="H49" s="90"/>
      <c r="I49" s="90"/>
      <c r="J49" s="90"/>
      <c r="K49" s="90"/>
      <c r="L49" s="90"/>
      <c r="M49" s="90"/>
      <c r="N49" s="90"/>
      <c r="O49" s="4"/>
      <c r="P49" s="4"/>
      <c r="Q49" s="4"/>
      <c r="R49" s="4"/>
      <c r="S49" s="11"/>
    </row>
    <row r="50" spans="3:19" s="13" customFormat="1" ht="23.25" thickBot="1" x14ac:dyDescent="0.25">
      <c r="C50" s="70"/>
      <c r="D50" s="133" t="s">
        <v>64</v>
      </c>
      <c r="E50" s="134"/>
      <c r="F50" s="135"/>
      <c r="G50" s="133" t="s">
        <v>65</v>
      </c>
      <c r="H50" s="134"/>
      <c r="I50" s="135"/>
      <c r="J50" s="91"/>
      <c r="K50" s="134" t="s">
        <v>52</v>
      </c>
      <c r="L50" s="134"/>
      <c r="M50" s="135"/>
      <c r="N50" s="72"/>
      <c r="O50" s="4"/>
      <c r="P50" s="4"/>
      <c r="Q50" s="4"/>
      <c r="R50" s="4"/>
      <c r="S50" s="12"/>
    </row>
    <row r="51" spans="3:19" ht="23.25" thickBot="1" x14ac:dyDescent="0.25">
      <c r="C51" s="32" t="s">
        <v>18</v>
      </c>
      <c r="D51" s="33" t="s">
        <v>53</v>
      </c>
      <c r="E51" s="34" t="s">
        <v>54</v>
      </c>
      <c r="F51" s="35" t="s">
        <v>10</v>
      </c>
      <c r="G51" s="77" t="s">
        <v>53</v>
      </c>
      <c r="H51" s="34" t="s">
        <v>54</v>
      </c>
      <c r="I51" s="35" t="s">
        <v>10</v>
      </c>
      <c r="J51" s="76" t="s">
        <v>55</v>
      </c>
      <c r="K51" s="33" t="s">
        <v>53</v>
      </c>
      <c r="L51" s="34" t="s">
        <v>54</v>
      </c>
      <c r="M51" s="35" t="s">
        <v>10</v>
      </c>
      <c r="N51" s="39" t="s">
        <v>56</v>
      </c>
      <c r="O51" s="4"/>
      <c r="P51" s="4"/>
      <c r="Q51" s="4"/>
      <c r="R51" s="4"/>
      <c r="S51" s="11"/>
    </row>
    <row r="52" spans="3:19" ht="15" customHeight="1" x14ac:dyDescent="0.2">
      <c r="C52" s="78" t="s">
        <v>19</v>
      </c>
      <c r="D52" s="41"/>
      <c r="E52" s="42"/>
      <c r="F52" s="46">
        <f t="shared" ref="F52:F59" si="14">+D52*E52</f>
        <v>0</v>
      </c>
      <c r="G52" s="49"/>
      <c r="H52" s="93"/>
      <c r="I52" s="46">
        <f t="shared" ref="I52:I59" si="15">+G52*H52</f>
        <v>0</v>
      </c>
      <c r="J52" s="121">
        <f>F60+I60</f>
        <v>0</v>
      </c>
      <c r="K52" s="45"/>
      <c r="L52" s="42"/>
      <c r="M52" s="46">
        <f t="shared" ref="M52:M59" si="16">+K52*L52</f>
        <v>0</v>
      </c>
      <c r="N52" s="47" t="str">
        <f t="shared" ref="N52:N59" si="17">IF(ISBLANK(L52)," ",M52-F52)</f>
        <v xml:space="preserve"> </v>
      </c>
      <c r="O52" s="4"/>
      <c r="P52" s="4"/>
      <c r="Q52" s="4"/>
      <c r="R52" s="4"/>
      <c r="S52" s="11"/>
    </row>
    <row r="53" spans="3:19" ht="30.75" customHeight="1" x14ac:dyDescent="0.2">
      <c r="C53" s="48" t="s">
        <v>26</v>
      </c>
      <c r="D53" s="49"/>
      <c r="E53" s="42"/>
      <c r="F53" s="46">
        <f t="shared" si="14"/>
        <v>0</v>
      </c>
      <c r="G53" s="49"/>
      <c r="H53" s="93"/>
      <c r="I53" s="46">
        <f t="shared" si="15"/>
        <v>0</v>
      </c>
      <c r="J53" s="122"/>
      <c r="K53" s="45"/>
      <c r="L53" s="42"/>
      <c r="M53" s="46">
        <f t="shared" si="16"/>
        <v>0</v>
      </c>
      <c r="N53" s="47" t="str">
        <f t="shared" si="17"/>
        <v xml:space="preserve"> </v>
      </c>
      <c r="O53" s="4"/>
      <c r="P53" s="4"/>
      <c r="Q53" s="4"/>
      <c r="R53" s="4"/>
      <c r="S53" s="11"/>
    </row>
    <row r="54" spans="3:19" ht="15" customHeight="1" x14ac:dyDescent="0.2">
      <c r="C54" s="48" t="s">
        <v>20</v>
      </c>
      <c r="D54" s="49"/>
      <c r="E54" s="42"/>
      <c r="F54" s="46">
        <f t="shared" si="14"/>
        <v>0</v>
      </c>
      <c r="G54" s="49"/>
      <c r="H54" s="93"/>
      <c r="I54" s="46">
        <f t="shared" si="15"/>
        <v>0</v>
      </c>
      <c r="J54" s="122"/>
      <c r="K54" s="45"/>
      <c r="L54" s="42"/>
      <c r="M54" s="46">
        <f t="shared" si="16"/>
        <v>0</v>
      </c>
      <c r="N54" s="47" t="str">
        <f t="shared" si="17"/>
        <v xml:space="preserve"> </v>
      </c>
      <c r="O54" s="4"/>
      <c r="P54" s="4"/>
      <c r="Q54" s="4"/>
      <c r="R54" s="4"/>
      <c r="S54" s="11"/>
    </row>
    <row r="55" spans="3:19" ht="24.75" customHeight="1" x14ac:dyDescent="0.2">
      <c r="C55" s="48" t="s">
        <v>67</v>
      </c>
      <c r="D55" s="49"/>
      <c r="E55" s="42"/>
      <c r="F55" s="46">
        <f t="shared" si="14"/>
        <v>0</v>
      </c>
      <c r="G55" s="49"/>
      <c r="H55" s="93"/>
      <c r="I55" s="46">
        <f t="shared" si="15"/>
        <v>0</v>
      </c>
      <c r="J55" s="122"/>
      <c r="K55" s="45"/>
      <c r="L55" s="42"/>
      <c r="M55" s="46">
        <f t="shared" si="16"/>
        <v>0</v>
      </c>
      <c r="N55" s="47" t="str">
        <f t="shared" si="17"/>
        <v xml:space="preserve"> </v>
      </c>
      <c r="O55" s="4"/>
      <c r="P55" s="4"/>
      <c r="Q55" s="4"/>
      <c r="R55" s="4"/>
      <c r="S55" s="11"/>
    </row>
    <row r="56" spans="3:19" ht="15" customHeight="1" x14ac:dyDescent="0.2">
      <c r="C56" s="48" t="s">
        <v>68</v>
      </c>
      <c r="D56" s="49"/>
      <c r="E56" s="42"/>
      <c r="F56" s="46">
        <f t="shared" si="14"/>
        <v>0</v>
      </c>
      <c r="G56" s="49"/>
      <c r="H56" s="93"/>
      <c r="I56" s="46">
        <f t="shared" si="15"/>
        <v>0</v>
      </c>
      <c r="J56" s="122"/>
      <c r="K56" s="45"/>
      <c r="L56" s="42"/>
      <c r="M56" s="46">
        <f t="shared" si="16"/>
        <v>0</v>
      </c>
      <c r="N56" s="47" t="str">
        <f t="shared" si="17"/>
        <v xml:space="preserve"> </v>
      </c>
      <c r="O56" s="4"/>
      <c r="P56" s="4"/>
      <c r="Q56" s="4"/>
      <c r="R56" s="4"/>
      <c r="S56" s="11"/>
    </row>
    <row r="57" spans="3:19" ht="15" customHeight="1" x14ac:dyDescent="0.2">
      <c r="C57" s="48" t="s">
        <v>69</v>
      </c>
      <c r="D57" s="49"/>
      <c r="E57" s="42"/>
      <c r="F57" s="46">
        <f t="shared" si="14"/>
        <v>0</v>
      </c>
      <c r="G57" s="49"/>
      <c r="H57" s="93"/>
      <c r="I57" s="46">
        <f t="shared" si="15"/>
        <v>0</v>
      </c>
      <c r="J57" s="122"/>
      <c r="K57" s="45"/>
      <c r="L57" s="42"/>
      <c r="M57" s="46">
        <f t="shared" si="16"/>
        <v>0</v>
      </c>
      <c r="N57" s="47" t="str">
        <f t="shared" si="17"/>
        <v xml:space="preserve"> </v>
      </c>
      <c r="O57" s="4"/>
      <c r="P57" s="4"/>
      <c r="Q57" s="4"/>
      <c r="R57" s="4"/>
      <c r="S57" s="11"/>
    </row>
    <row r="58" spans="3:19" ht="38.25" x14ac:dyDescent="0.2">
      <c r="C58" s="48" t="s">
        <v>41</v>
      </c>
      <c r="D58" s="49"/>
      <c r="E58" s="42"/>
      <c r="F58" s="46">
        <f t="shared" si="14"/>
        <v>0</v>
      </c>
      <c r="G58" s="49"/>
      <c r="H58" s="93"/>
      <c r="I58" s="46">
        <f t="shared" si="15"/>
        <v>0</v>
      </c>
      <c r="J58" s="122"/>
      <c r="K58" s="45"/>
      <c r="L58" s="42"/>
      <c r="M58" s="46">
        <f t="shared" si="16"/>
        <v>0</v>
      </c>
      <c r="N58" s="47" t="str">
        <f t="shared" si="17"/>
        <v xml:space="preserve"> </v>
      </c>
      <c r="O58" s="4"/>
      <c r="P58" s="4"/>
      <c r="Q58" s="4"/>
      <c r="R58" s="4"/>
      <c r="S58" s="11"/>
    </row>
    <row r="59" spans="3:19" ht="15" customHeight="1" thickBot="1" x14ac:dyDescent="0.25">
      <c r="C59" s="52" t="s">
        <v>59</v>
      </c>
      <c r="D59" s="53"/>
      <c r="E59" s="104"/>
      <c r="F59" s="82">
        <f t="shared" si="14"/>
        <v>0</v>
      </c>
      <c r="G59" s="49"/>
      <c r="H59" s="93"/>
      <c r="I59" s="82">
        <f t="shared" si="15"/>
        <v>0</v>
      </c>
      <c r="J59" s="123"/>
      <c r="K59" s="45"/>
      <c r="L59" s="104"/>
      <c r="M59" s="57">
        <f t="shared" si="16"/>
        <v>0</v>
      </c>
      <c r="N59" s="47" t="str">
        <f t="shared" si="17"/>
        <v xml:space="preserve"> </v>
      </c>
      <c r="O59" s="4"/>
      <c r="P59" s="4"/>
      <c r="Q59" s="4"/>
      <c r="R59" s="4"/>
      <c r="S59" s="11"/>
    </row>
    <row r="60" spans="3:19" ht="23.25" thickBot="1" x14ac:dyDescent="0.25">
      <c r="C60" s="58" t="s">
        <v>58</v>
      </c>
      <c r="D60" s="59"/>
      <c r="E60" s="60"/>
      <c r="F60" s="61">
        <f>SUM(F52:F59)</f>
        <v>0</v>
      </c>
      <c r="G60" s="62"/>
      <c r="H60" s="62"/>
      <c r="I60" s="63">
        <f>SUM(I52:I59)</f>
        <v>0</v>
      </c>
      <c r="J60" s="64"/>
      <c r="K60" s="65"/>
      <c r="L60" s="66"/>
      <c r="M60" s="67">
        <f>SUM(M52:M59)</f>
        <v>0</v>
      </c>
      <c r="N60" s="101">
        <f>SUM(N52:N59)</f>
        <v>0</v>
      </c>
      <c r="O60" s="4"/>
      <c r="P60" s="4"/>
      <c r="Q60" s="4"/>
      <c r="R60" s="4"/>
      <c r="S60" s="11"/>
    </row>
    <row r="61" spans="3:19" ht="23.25" thickBot="1" x14ac:dyDescent="0.35">
      <c r="C61" s="103"/>
      <c r="D61" s="90"/>
      <c r="E61" s="90"/>
      <c r="F61" s="90"/>
      <c r="G61" s="90"/>
      <c r="H61" s="90"/>
      <c r="I61" s="90"/>
      <c r="J61" s="90"/>
      <c r="K61" s="90"/>
      <c r="L61" s="90"/>
      <c r="M61" s="90"/>
      <c r="N61" s="90"/>
      <c r="O61" s="4"/>
      <c r="P61" s="4"/>
      <c r="Q61" s="4"/>
      <c r="R61" s="4"/>
      <c r="S61" s="11"/>
    </row>
    <row r="62" spans="3:19" ht="23.25" thickBot="1" x14ac:dyDescent="0.25">
      <c r="C62" s="70"/>
      <c r="D62" s="133" t="s">
        <v>64</v>
      </c>
      <c r="E62" s="134"/>
      <c r="F62" s="135"/>
      <c r="G62" s="133" t="s">
        <v>65</v>
      </c>
      <c r="H62" s="134"/>
      <c r="I62" s="135"/>
      <c r="J62" s="91"/>
      <c r="K62" s="134" t="s">
        <v>52</v>
      </c>
      <c r="L62" s="134"/>
      <c r="M62" s="135"/>
      <c r="N62" s="72"/>
      <c r="O62" s="4"/>
      <c r="P62" s="4"/>
      <c r="Q62" s="4"/>
      <c r="R62" s="4"/>
      <c r="S62" s="11"/>
    </row>
    <row r="63" spans="3:19" ht="23.25" thickBot="1" x14ac:dyDescent="0.25">
      <c r="C63" s="32" t="s">
        <v>43</v>
      </c>
      <c r="D63" s="33" t="s">
        <v>53</v>
      </c>
      <c r="E63" s="34" t="s">
        <v>54</v>
      </c>
      <c r="F63" s="35" t="s">
        <v>10</v>
      </c>
      <c r="G63" s="77" t="s">
        <v>53</v>
      </c>
      <c r="H63" s="34" t="s">
        <v>54</v>
      </c>
      <c r="I63" s="35" t="s">
        <v>10</v>
      </c>
      <c r="J63" s="76" t="s">
        <v>55</v>
      </c>
      <c r="K63" s="77" t="s">
        <v>53</v>
      </c>
      <c r="L63" s="34" t="s">
        <v>54</v>
      </c>
      <c r="M63" s="35" t="s">
        <v>10</v>
      </c>
      <c r="N63" s="39" t="s">
        <v>56</v>
      </c>
      <c r="O63" s="4"/>
      <c r="P63" s="4"/>
      <c r="Q63" s="4"/>
      <c r="R63" s="4"/>
      <c r="S63" s="11"/>
    </row>
    <row r="64" spans="3:19" ht="22.5" x14ac:dyDescent="0.2">
      <c r="C64" s="78" t="s">
        <v>21</v>
      </c>
      <c r="D64" s="41"/>
      <c r="E64" s="42"/>
      <c r="F64" s="46">
        <f>+D64*E64</f>
        <v>0</v>
      </c>
      <c r="G64" s="49"/>
      <c r="H64" s="93"/>
      <c r="I64" s="46">
        <f t="shared" ref="I64:I68" si="18">+G64*H64</f>
        <v>0</v>
      </c>
      <c r="J64" s="121">
        <f>F69+I69</f>
        <v>0</v>
      </c>
      <c r="K64" s="80"/>
      <c r="L64" s="42"/>
      <c r="M64" s="46">
        <f t="shared" ref="M64:M68" si="19">+K64*L64</f>
        <v>0</v>
      </c>
      <c r="N64" s="47" t="str">
        <f t="shared" ref="N64:N68" si="20">IF(ISBLANK(L64)," ",M64-F64)</f>
        <v xml:space="preserve"> </v>
      </c>
      <c r="O64" s="4"/>
      <c r="P64" s="4"/>
      <c r="Q64" s="4"/>
      <c r="R64" s="4"/>
      <c r="S64" s="11"/>
    </row>
    <row r="65" spans="1:20" ht="14.25" x14ac:dyDescent="0.2">
      <c r="C65" s="48" t="s">
        <v>22</v>
      </c>
      <c r="D65" s="49"/>
      <c r="E65" s="42"/>
      <c r="F65" s="46">
        <f>+D65*E65</f>
        <v>0</v>
      </c>
      <c r="G65" s="49"/>
      <c r="H65" s="93"/>
      <c r="I65" s="46">
        <f t="shared" si="18"/>
        <v>0</v>
      </c>
      <c r="J65" s="122"/>
      <c r="K65" s="45"/>
      <c r="L65" s="42"/>
      <c r="M65" s="46">
        <f t="shared" si="19"/>
        <v>0</v>
      </c>
      <c r="N65" s="47" t="str">
        <f t="shared" si="20"/>
        <v xml:space="preserve"> </v>
      </c>
      <c r="O65" s="4"/>
      <c r="P65" s="4"/>
      <c r="Q65" s="4"/>
      <c r="R65" s="4"/>
      <c r="S65" s="4"/>
      <c r="T65" s="4"/>
    </row>
    <row r="66" spans="1:20" ht="14.25" x14ac:dyDescent="0.2">
      <c r="C66" s="48" t="s">
        <v>23</v>
      </c>
      <c r="D66" s="49"/>
      <c r="E66" s="42"/>
      <c r="F66" s="46">
        <f>+D66*E66</f>
        <v>0</v>
      </c>
      <c r="G66" s="49"/>
      <c r="H66" s="93"/>
      <c r="I66" s="46">
        <f t="shared" si="18"/>
        <v>0</v>
      </c>
      <c r="J66" s="122"/>
      <c r="K66" s="45"/>
      <c r="L66" s="42"/>
      <c r="M66" s="46">
        <f t="shared" si="19"/>
        <v>0</v>
      </c>
      <c r="N66" s="47" t="str">
        <f t="shared" si="20"/>
        <v xml:space="preserve"> </v>
      </c>
      <c r="O66" s="4"/>
      <c r="P66" s="4"/>
      <c r="Q66" s="4"/>
      <c r="R66" s="4"/>
      <c r="S66" s="4"/>
      <c r="T66" s="4"/>
    </row>
    <row r="67" spans="1:20" ht="18" customHeight="1" x14ac:dyDescent="0.2">
      <c r="C67" s="48" t="s">
        <v>24</v>
      </c>
      <c r="D67" s="49"/>
      <c r="E67" s="42"/>
      <c r="F67" s="46">
        <f>+D67*E67</f>
        <v>0</v>
      </c>
      <c r="G67" s="49"/>
      <c r="H67" s="93"/>
      <c r="I67" s="46">
        <f t="shared" si="18"/>
        <v>0</v>
      </c>
      <c r="J67" s="122"/>
      <c r="K67" s="45"/>
      <c r="L67" s="42"/>
      <c r="M67" s="46">
        <f t="shared" si="19"/>
        <v>0</v>
      </c>
      <c r="N67" s="47" t="str">
        <f t="shared" si="20"/>
        <v xml:space="preserve"> </v>
      </c>
      <c r="O67" s="4"/>
      <c r="P67" s="4"/>
      <c r="Q67" s="4"/>
      <c r="R67" s="4"/>
      <c r="S67" s="4"/>
      <c r="T67" s="4"/>
    </row>
    <row r="68" spans="1:20" ht="18" customHeight="1" thickBot="1" x14ac:dyDescent="0.25">
      <c r="C68" s="52" t="s">
        <v>59</v>
      </c>
      <c r="D68" s="49"/>
      <c r="E68" s="42"/>
      <c r="F68" s="82">
        <f>+D68*E68</f>
        <v>0</v>
      </c>
      <c r="G68" s="49"/>
      <c r="H68" s="93"/>
      <c r="I68" s="46">
        <f t="shared" si="18"/>
        <v>0</v>
      </c>
      <c r="J68" s="123"/>
      <c r="K68" s="45"/>
      <c r="L68" s="42"/>
      <c r="M68" s="46">
        <f t="shared" si="19"/>
        <v>0</v>
      </c>
      <c r="N68" s="47" t="str">
        <f t="shared" si="20"/>
        <v xml:space="preserve"> </v>
      </c>
      <c r="O68" s="4"/>
      <c r="P68" s="4"/>
      <c r="Q68" s="4"/>
      <c r="R68" s="4"/>
      <c r="S68" s="4"/>
      <c r="T68" s="4"/>
    </row>
    <row r="69" spans="1:20" ht="18" customHeight="1" thickBot="1" x14ac:dyDescent="0.25">
      <c r="C69" s="58" t="s">
        <v>58</v>
      </c>
      <c r="D69" s="83"/>
      <c r="E69" s="105"/>
      <c r="F69" s="63">
        <f>SUM(F64:F68)</f>
        <v>0</v>
      </c>
      <c r="G69" s="85"/>
      <c r="H69" s="85"/>
      <c r="I69" s="63">
        <f>SUM(I64:I68)</f>
        <v>0</v>
      </c>
      <c r="J69" s="85"/>
      <c r="K69" s="86"/>
      <c r="L69" s="87"/>
      <c r="M69" s="88">
        <f>SUM(M64:M68)</f>
        <v>0</v>
      </c>
      <c r="N69" s="101">
        <f>SUM(N64:N68)</f>
        <v>0</v>
      </c>
    </row>
    <row r="70" spans="1:20" ht="18" customHeight="1" thickBot="1" x14ac:dyDescent="0.35">
      <c r="A70" s="14" t="s">
        <v>0</v>
      </c>
      <c r="B70" s="14"/>
      <c r="C70" s="103"/>
      <c r="D70" s="90"/>
      <c r="E70" s="90"/>
      <c r="F70" s="90"/>
      <c r="G70" s="90"/>
      <c r="H70" s="90"/>
      <c r="I70" s="90"/>
      <c r="J70" s="90"/>
      <c r="K70" s="90"/>
      <c r="L70" s="90"/>
      <c r="M70" s="90"/>
      <c r="N70" s="90"/>
    </row>
    <row r="71" spans="1:20" ht="23.25" thickBot="1" x14ac:dyDescent="0.25">
      <c r="C71" s="70"/>
      <c r="D71" s="133" t="s">
        <v>1</v>
      </c>
      <c r="E71" s="134"/>
      <c r="F71" s="135"/>
      <c r="G71"/>
      <c r="H71"/>
      <c r="I71"/>
      <c r="J71"/>
      <c r="K71" s="133" t="s">
        <v>52</v>
      </c>
      <c r="L71" s="134"/>
      <c r="M71" s="135"/>
      <c r="N71" s="72"/>
      <c r="O71" s="4"/>
      <c r="P71" s="4"/>
      <c r="Q71" s="4"/>
      <c r="R71" s="4"/>
      <c r="S71" s="11"/>
    </row>
    <row r="72" spans="1:20" ht="51" x14ac:dyDescent="0.2">
      <c r="C72" s="32" t="s">
        <v>51</v>
      </c>
      <c r="D72" s="33" t="s">
        <v>53</v>
      </c>
      <c r="E72" s="34" t="s">
        <v>54</v>
      </c>
      <c r="F72" s="35" t="s">
        <v>10</v>
      </c>
      <c r="G72"/>
      <c r="H72"/>
      <c r="I72"/>
      <c r="J72"/>
      <c r="K72" s="33" t="s">
        <v>53</v>
      </c>
      <c r="L72" s="34" t="s">
        <v>54</v>
      </c>
      <c r="M72" s="35" t="s">
        <v>10</v>
      </c>
      <c r="N72" s="39" t="s">
        <v>56</v>
      </c>
      <c r="O72" s="4"/>
      <c r="P72" s="4"/>
      <c r="Q72" s="4"/>
      <c r="R72" s="4"/>
      <c r="S72" s="11"/>
    </row>
    <row r="73" spans="1:20" ht="23.25" thickBot="1" x14ac:dyDescent="0.25">
      <c r="C73" s="106" t="s">
        <v>35</v>
      </c>
      <c r="D73" s="41"/>
      <c r="E73" s="42"/>
      <c r="F73" s="46">
        <f>+D73*E73</f>
        <v>0</v>
      </c>
      <c r="G73"/>
      <c r="H73"/>
      <c r="I73"/>
      <c r="J73"/>
      <c r="K73" s="41"/>
      <c r="L73" s="42"/>
      <c r="M73" s="46">
        <f t="shared" ref="M73" si="21">+K73*L73</f>
        <v>0</v>
      </c>
      <c r="N73" s="47" t="str">
        <f t="shared" ref="N73" si="22">IF(ISBLANK(L73)," ",M73-F73)</f>
        <v xml:space="preserve"> </v>
      </c>
      <c r="O73" s="4"/>
      <c r="P73" s="4"/>
      <c r="Q73" s="4"/>
      <c r="R73" s="4"/>
      <c r="S73" s="11"/>
    </row>
    <row r="74" spans="1:20" ht="18" customHeight="1" thickBot="1" x14ac:dyDescent="0.25">
      <c r="C74" s="58" t="s">
        <v>58</v>
      </c>
      <c r="D74" s="107"/>
      <c r="E74" s="108"/>
      <c r="F74" s="109">
        <f>SUM(F73:F73)</f>
        <v>0</v>
      </c>
      <c r="G74"/>
      <c r="H74"/>
      <c r="I74"/>
      <c r="J74"/>
      <c r="K74" s="107"/>
      <c r="L74" s="110"/>
      <c r="M74" s="88">
        <f>SUM(M73:M73)</f>
        <v>0</v>
      </c>
      <c r="N74" s="101">
        <f>SUM(N73:N73)</f>
        <v>0</v>
      </c>
    </row>
    <row r="76" spans="1:20" ht="84.75" customHeight="1" x14ac:dyDescent="0.2">
      <c r="C76" s="124" t="s">
        <v>48</v>
      </c>
      <c r="D76" s="124"/>
      <c r="E76" s="124"/>
      <c r="F76" s="124"/>
      <c r="G76" s="124"/>
      <c r="H76" s="124"/>
      <c r="I76" s="124"/>
      <c r="J76" s="124"/>
      <c r="K76" s="124"/>
      <c r="L76" s="124"/>
      <c r="M76" s="124"/>
      <c r="N76" s="124"/>
    </row>
    <row r="77" spans="1:20" ht="26.45" customHeight="1" x14ac:dyDescent="0.2">
      <c r="C77" s="124" t="s">
        <v>49</v>
      </c>
      <c r="D77" s="124"/>
      <c r="E77" s="124"/>
      <c r="F77" s="124"/>
      <c r="G77" s="124"/>
      <c r="H77" s="124"/>
      <c r="I77" s="124"/>
      <c r="J77" s="124"/>
      <c r="K77" s="124"/>
      <c r="L77" s="124"/>
      <c r="M77" s="124"/>
      <c r="N77" s="124"/>
    </row>
    <row r="78" spans="1:20" ht="12.75" customHeight="1" thickBot="1" x14ac:dyDescent="0.25">
      <c r="C78" s="20"/>
      <c r="D78" s="20"/>
      <c r="E78" s="20"/>
      <c r="F78" s="20"/>
      <c r="G78" s="20"/>
      <c r="H78" s="20"/>
      <c r="I78" s="20"/>
      <c r="J78" s="20"/>
      <c r="K78" s="20"/>
      <c r="L78" s="20"/>
      <c r="M78" s="20"/>
      <c r="N78" s="20"/>
    </row>
    <row r="79" spans="1:20" ht="18" customHeight="1" thickBot="1" x14ac:dyDescent="0.35">
      <c r="A79" s="14"/>
      <c r="B79" s="14"/>
      <c r="C79" s="19" t="s">
        <v>38</v>
      </c>
      <c r="D79" s="115" t="s">
        <v>1</v>
      </c>
      <c r="E79" s="116"/>
      <c r="F79" s="4"/>
      <c r="G79" s="4"/>
      <c r="H79" s="4"/>
      <c r="I79" s="4"/>
      <c r="J79" s="4" t="s">
        <v>12</v>
      </c>
      <c r="K79" s="4"/>
      <c r="L79" s="4"/>
      <c r="M79" s="4"/>
      <c r="N79" s="4"/>
    </row>
    <row r="80" spans="1:20" ht="30.75" customHeight="1" thickBot="1" x14ac:dyDescent="0.25">
      <c r="A80" s="15" t="s">
        <v>1</v>
      </c>
      <c r="B80"/>
      <c r="C80" s="21" t="s">
        <v>25</v>
      </c>
      <c r="D80" s="117" t="s">
        <v>10</v>
      </c>
      <c r="E80" s="118"/>
      <c r="F80" s="4"/>
      <c r="G80" s="4"/>
      <c r="H80" s="4"/>
      <c r="I80" s="4"/>
      <c r="J80" s="4" t="s">
        <v>12</v>
      </c>
      <c r="K80" s="4"/>
      <c r="L80" s="4"/>
      <c r="M80" s="4"/>
    </row>
    <row r="81" spans="1:15" ht="30.75" customHeight="1" x14ac:dyDescent="0.2">
      <c r="A81" s="15"/>
      <c r="B81"/>
      <c r="C81" s="23" t="s">
        <v>44</v>
      </c>
      <c r="D81" s="127">
        <f>SUM(J10+J22+J28+J38+J46+J52+J64)</f>
        <v>0</v>
      </c>
      <c r="E81" s="128"/>
      <c r="F81" s="4"/>
      <c r="G81" s="4"/>
      <c r="H81" s="4"/>
      <c r="I81" s="4"/>
      <c r="J81" s="4"/>
      <c r="K81" s="4"/>
      <c r="L81" s="4"/>
      <c r="M81" s="4"/>
    </row>
    <row r="82" spans="1:15" ht="30" customHeight="1" x14ac:dyDescent="0.2">
      <c r="A82" s="16" t="e">
        <f>+#REF!</f>
        <v>#REF!</v>
      </c>
      <c r="B82"/>
      <c r="C82" s="24" t="s">
        <v>66</v>
      </c>
      <c r="D82" s="129">
        <f>D81*0.75</f>
        <v>0</v>
      </c>
      <c r="E82" s="130"/>
      <c r="F82" s="4"/>
      <c r="G82" s="4"/>
      <c r="H82" s="4"/>
      <c r="I82" s="4"/>
      <c r="J82" s="4"/>
      <c r="K82" s="4"/>
      <c r="L82" s="4"/>
      <c r="M82" s="4"/>
    </row>
    <row r="83" spans="1:15" ht="29.25" thickBot="1" x14ac:dyDescent="0.25">
      <c r="C83" s="25" t="s">
        <v>39</v>
      </c>
      <c r="D83" s="131">
        <f>D81*0.25</f>
        <v>0</v>
      </c>
      <c r="E83" s="132"/>
      <c r="F83" s="4"/>
      <c r="G83" s="4"/>
      <c r="H83" s="4"/>
      <c r="I83" s="4"/>
      <c r="J83" s="4"/>
      <c r="K83" s="4"/>
      <c r="L83" s="4"/>
      <c r="M83" s="4"/>
    </row>
    <row r="84" spans="1:15" ht="30.75" customHeight="1" thickBot="1" x14ac:dyDescent="0.25">
      <c r="A84" s="15"/>
      <c r="B84"/>
      <c r="C84" s="28" t="s">
        <v>45</v>
      </c>
      <c r="D84" s="125">
        <f>F74</f>
        <v>0</v>
      </c>
      <c r="E84" s="126"/>
      <c r="F84" s="4"/>
      <c r="G84" s="4"/>
      <c r="H84" s="4"/>
      <c r="I84" s="4"/>
      <c r="J84" s="4"/>
      <c r="K84" s="4"/>
      <c r="L84" s="4"/>
      <c r="M84" s="4"/>
    </row>
    <row r="85" spans="1:15" ht="30.75" customHeight="1" thickBot="1" x14ac:dyDescent="0.25">
      <c r="A85" s="15"/>
      <c r="B85"/>
      <c r="C85" s="22" t="s">
        <v>46</v>
      </c>
      <c r="D85" s="119">
        <f>D81+D84</f>
        <v>0</v>
      </c>
      <c r="E85" s="120"/>
      <c r="F85" s="4"/>
      <c r="G85" s="4"/>
      <c r="H85" s="4"/>
      <c r="I85" s="4"/>
      <c r="J85" s="4"/>
      <c r="K85" s="4"/>
      <c r="L85" s="4"/>
      <c r="M85" s="4"/>
    </row>
    <row r="86" spans="1:15" ht="18" customHeight="1" x14ac:dyDescent="0.2">
      <c r="C86" s="26" t="s">
        <v>37</v>
      </c>
      <c r="D86" s="111">
        <f>SUM(ActualTotals)</f>
        <v>0</v>
      </c>
      <c r="E86" s="112"/>
      <c r="F86" s="4"/>
      <c r="G86" s="4"/>
      <c r="H86" s="4"/>
      <c r="I86" s="4"/>
      <c r="J86" s="4"/>
      <c r="K86" s="4"/>
      <c r="L86" s="4"/>
      <c r="M86" s="4"/>
      <c r="N86" s="4"/>
      <c r="O86" s="4"/>
    </row>
    <row r="87" spans="1:15" ht="18" customHeight="1" thickBot="1" x14ac:dyDescent="0.25">
      <c r="C87" s="27" t="s">
        <v>56</v>
      </c>
      <c r="D87" s="113">
        <f>D86-D85</f>
        <v>0</v>
      </c>
      <c r="E87" s="114"/>
      <c r="F87" s="4"/>
      <c r="G87" s="4"/>
      <c r="H87" s="4"/>
      <c r="I87" s="4"/>
      <c r="J87" s="4"/>
      <c r="K87" s="4"/>
      <c r="L87" s="4"/>
      <c r="M87" s="4"/>
      <c r="N87" s="4"/>
      <c r="O87" s="4"/>
    </row>
  </sheetData>
  <mergeCells count="46">
    <mergeCell ref="G26:I26"/>
    <mergeCell ref="G36:I36"/>
    <mergeCell ref="G44:I44"/>
    <mergeCell ref="G50:I50"/>
    <mergeCell ref="G62:I62"/>
    <mergeCell ref="K8:M8"/>
    <mergeCell ref="D8:F8"/>
    <mergeCell ref="D20:F20"/>
    <mergeCell ref="K20:M20"/>
    <mergeCell ref="G8:I8"/>
    <mergeCell ref="G20:I20"/>
    <mergeCell ref="E2:L2"/>
    <mergeCell ref="D50:F50"/>
    <mergeCell ref="K50:M50"/>
    <mergeCell ref="J22:J23"/>
    <mergeCell ref="J10:J17"/>
    <mergeCell ref="E3:N3"/>
    <mergeCell ref="E4:N4"/>
    <mergeCell ref="E5:N5"/>
    <mergeCell ref="D7:M7"/>
    <mergeCell ref="D26:F26"/>
    <mergeCell ref="K26:M26"/>
    <mergeCell ref="D36:F36"/>
    <mergeCell ref="K36:M36"/>
    <mergeCell ref="D44:F44"/>
    <mergeCell ref="K44:M44"/>
    <mergeCell ref="J38:J41"/>
    <mergeCell ref="J52:J59"/>
    <mergeCell ref="J46:J47"/>
    <mergeCell ref="J28:J33"/>
    <mergeCell ref="C76:N76"/>
    <mergeCell ref="D84:E84"/>
    <mergeCell ref="D81:E81"/>
    <mergeCell ref="D82:E82"/>
    <mergeCell ref="D83:E83"/>
    <mergeCell ref="C77:N77"/>
    <mergeCell ref="D71:F71"/>
    <mergeCell ref="K71:M71"/>
    <mergeCell ref="J64:J68"/>
    <mergeCell ref="D62:F62"/>
    <mergeCell ref="K62:M62"/>
    <mergeCell ref="D86:E86"/>
    <mergeCell ref="D87:E87"/>
    <mergeCell ref="D79:E79"/>
    <mergeCell ref="D80:E80"/>
    <mergeCell ref="D85:E85"/>
  </mergeCells>
  <conditionalFormatting sqref="D9">
    <cfRule type="containsText" dxfId="33" priority="129" operator="containsText" text="Vertex42.com">
      <formula>NOT(ISERROR(SEARCH("Vertex42.com",D9)))</formula>
    </cfRule>
  </conditionalFormatting>
  <conditionalFormatting sqref="C9">
    <cfRule type="containsText" dxfId="32" priority="117" operator="containsText" text="Vertex42.com">
      <formula>NOT(ISERROR(SEARCH("Vertex42.com",C9)))</formula>
    </cfRule>
  </conditionalFormatting>
  <conditionalFormatting sqref="K9">
    <cfRule type="containsText" dxfId="31" priority="116" operator="containsText" text="Vertex42.com">
      <formula>NOT(ISERROR(SEARCH("Vertex42.com",K9)))</formula>
    </cfRule>
  </conditionalFormatting>
  <conditionalFormatting sqref="D37">
    <cfRule type="containsText" dxfId="30" priority="81" operator="containsText" text="Vertex42.com">
      <formula>NOT(ISERROR(SEARCH("Vertex42.com",D37)))</formula>
    </cfRule>
  </conditionalFormatting>
  <conditionalFormatting sqref="C27">
    <cfRule type="containsText" dxfId="29" priority="83" operator="containsText" text="Vertex42.com">
      <formula>NOT(ISERROR(SEARCH("Vertex42.com",C27)))</formula>
    </cfRule>
  </conditionalFormatting>
  <conditionalFormatting sqref="K21">
    <cfRule type="containsText" dxfId="28" priority="85" operator="containsText" text="Vertex42.com">
      <formula>NOT(ISERROR(SEARCH("Vertex42.com",K21)))</formula>
    </cfRule>
  </conditionalFormatting>
  <conditionalFormatting sqref="D21">
    <cfRule type="containsText" dxfId="27" priority="87" operator="containsText" text="Vertex42.com">
      <formula>NOT(ISERROR(SEARCH("Vertex42.com",D21)))</formula>
    </cfRule>
  </conditionalFormatting>
  <conditionalFormatting sqref="C21">
    <cfRule type="containsText" dxfId="26" priority="86" operator="containsText" text="Vertex42.com">
      <formula>NOT(ISERROR(SEARCH("Vertex42.com",C21)))</formula>
    </cfRule>
  </conditionalFormatting>
  <conditionalFormatting sqref="D27">
    <cfRule type="containsText" dxfId="25" priority="84" operator="containsText" text="Vertex42.com">
      <formula>NOT(ISERROR(SEARCH("Vertex42.com",D27)))</formula>
    </cfRule>
  </conditionalFormatting>
  <conditionalFormatting sqref="K27">
    <cfRule type="containsText" dxfId="24" priority="82" operator="containsText" text="Vertex42.com">
      <formula>NOT(ISERROR(SEARCH("Vertex42.com",K27)))</formula>
    </cfRule>
  </conditionalFormatting>
  <conditionalFormatting sqref="C37">
    <cfRule type="containsText" dxfId="23" priority="80" operator="containsText" text="Vertex42.com">
      <formula>NOT(ISERROR(SEARCH("Vertex42.com",C37)))</formula>
    </cfRule>
  </conditionalFormatting>
  <conditionalFormatting sqref="K37">
    <cfRule type="containsText" dxfId="22" priority="79" operator="containsText" text="Vertex42.com">
      <formula>NOT(ISERROR(SEARCH("Vertex42.com",K37)))</formula>
    </cfRule>
  </conditionalFormatting>
  <conditionalFormatting sqref="D45">
    <cfRule type="containsText" dxfId="21" priority="78" operator="containsText" text="Vertex42.com">
      <formula>NOT(ISERROR(SEARCH("Vertex42.com",D45)))</formula>
    </cfRule>
  </conditionalFormatting>
  <conditionalFormatting sqref="C45">
    <cfRule type="containsText" dxfId="20" priority="77" operator="containsText" text="Vertex42.com">
      <formula>NOT(ISERROR(SEARCH("Vertex42.com",C45)))</formula>
    </cfRule>
  </conditionalFormatting>
  <conditionalFormatting sqref="K45">
    <cfRule type="containsText" dxfId="19" priority="76" operator="containsText" text="Vertex42.com">
      <formula>NOT(ISERROR(SEARCH("Vertex42.com",K45)))</formula>
    </cfRule>
  </conditionalFormatting>
  <conditionalFormatting sqref="D51">
    <cfRule type="containsText" dxfId="18" priority="75" operator="containsText" text="Vertex42.com">
      <formula>NOT(ISERROR(SEARCH("Vertex42.com",D51)))</formula>
    </cfRule>
  </conditionalFormatting>
  <conditionalFormatting sqref="C51">
    <cfRule type="containsText" dxfId="17" priority="74" operator="containsText" text="Vertex42.com">
      <formula>NOT(ISERROR(SEARCH("Vertex42.com",C51)))</formula>
    </cfRule>
  </conditionalFormatting>
  <conditionalFormatting sqref="K51">
    <cfRule type="containsText" dxfId="16" priority="73" operator="containsText" text="Vertex42.com">
      <formula>NOT(ISERROR(SEARCH("Vertex42.com",K51)))</formula>
    </cfRule>
  </conditionalFormatting>
  <conditionalFormatting sqref="D63">
    <cfRule type="containsText" dxfId="15" priority="72" operator="containsText" text="Vertex42.com">
      <formula>NOT(ISERROR(SEARCH("Vertex42.com",D63)))</formula>
    </cfRule>
  </conditionalFormatting>
  <conditionalFormatting sqref="C63">
    <cfRule type="containsText" dxfId="14" priority="71" operator="containsText" text="Vertex42.com">
      <formula>NOT(ISERROR(SEARCH("Vertex42.com",C63)))</formula>
    </cfRule>
  </conditionalFormatting>
  <conditionalFormatting sqref="K63">
    <cfRule type="containsText" dxfId="13" priority="70" operator="containsText" text="Vertex42.com">
      <formula>NOT(ISERROR(SEARCH("Vertex42.com",K63)))</formula>
    </cfRule>
  </conditionalFormatting>
  <conditionalFormatting sqref="C80">
    <cfRule type="containsText" dxfId="12" priority="64" operator="containsText" text="Vertex42.com">
      <formula>NOT(ISERROR(SEARCH("Vertex42.com",C80)))</formula>
    </cfRule>
  </conditionalFormatting>
  <conditionalFormatting sqref="D72">
    <cfRule type="containsText" dxfId="11" priority="59" operator="containsText" text="Vertex42.com">
      <formula>NOT(ISERROR(SEARCH("Vertex42.com",D72)))</formula>
    </cfRule>
  </conditionalFormatting>
  <conditionalFormatting sqref="C72">
    <cfRule type="containsText" dxfId="10" priority="58" operator="containsText" text="Vertex42.com">
      <formula>NOT(ISERROR(SEARCH("Vertex42.com",C72)))</formula>
    </cfRule>
  </conditionalFormatting>
  <conditionalFormatting sqref="K72">
    <cfRule type="containsText" dxfId="9" priority="57" operator="containsText" text="Vertex42.com">
      <formula>NOT(ISERROR(SEARCH("Vertex42.com",K72)))</formula>
    </cfRule>
  </conditionalFormatting>
  <conditionalFormatting sqref="D87">
    <cfRule type="cellIs" dxfId="8" priority="9" operator="greaterThan">
      <formula>0</formula>
    </cfRule>
    <cfRule type="cellIs" dxfId="7" priority="10" operator="lessThan">
      <formula>0</formula>
    </cfRule>
  </conditionalFormatting>
  <conditionalFormatting sqref="G9">
    <cfRule type="containsText" dxfId="6" priority="8" operator="containsText" text="Vertex42.com">
      <formula>NOT(ISERROR(SEARCH("Vertex42.com",G9)))</formula>
    </cfRule>
  </conditionalFormatting>
  <conditionalFormatting sqref="G21">
    <cfRule type="containsText" dxfId="5" priority="7" operator="containsText" text="Vertex42.com">
      <formula>NOT(ISERROR(SEARCH("Vertex42.com",G21)))</formula>
    </cfRule>
  </conditionalFormatting>
  <conditionalFormatting sqref="G27">
    <cfRule type="containsText" dxfId="4" priority="6" operator="containsText" text="Vertex42.com">
      <formula>NOT(ISERROR(SEARCH("Vertex42.com",G27)))</formula>
    </cfRule>
  </conditionalFormatting>
  <conditionalFormatting sqref="G37">
    <cfRule type="containsText" dxfId="3" priority="5" operator="containsText" text="Vertex42.com">
      <formula>NOT(ISERROR(SEARCH("Vertex42.com",G37)))</formula>
    </cfRule>
  </conditionalFormatting>
  <conditionalFormatting sqref="G45">
    <cfRule type="containsText" dxfId="2" priority="4" operator="containsText" text="Vertex42.com">
      <formula>NOT(ISERROR(SEARCH("Vertex42.com",G45)))</formula>
    </cfRule>
  </conditionalFormatting>
  <conditionalFormatting sqref="G51">
    <cfRule type="containsText" dxfId="1" priority="3" operator="containsText" text="Vertex42.com">
      <formula>NOT(ISERROR(SEARCH("Vertex42.com",G51)))</formula>
    </cfRule>
  </conditionalFormatting>
  <conditionalFormatting sqref="G63">
    <cfRule type="containsText" dxfId="0" priority="2" operator="containsText" text="Vertex42.com">
      <formula>NOT(ISERROR(SEARCH("Vertex42.com",G63)))</formula>
    </cfRule>
  </conditionalFormatting>
  <printOptions horizontalCentered="1"/>
  <pageMargins left="0.35" right="0.35" top="0.35" bottom="0.5" header="0.3" footer="0.25"/>
  <pageSetup paperSize="9" scale="65" orientation="portrait" r:id="rId1"/>
  <headerFooter>
    <oddFooter>&amp;C&amp;A</oddFooter>
  </headerFooter>
  <rowBreaks count="1" manualBreakCount="1">
    <brk id="4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37" sqref="D37"/>
    </sheetView>
  </sheetViews>
  <sheetFormatPr defaultRowHeight="14.25" x14ac:dyDescent="0.2"/>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Project Budget - ENGLISH</vt:lpstr>
      <vt:lpstr>Tab 2</vt:lpstr>
      <vt:lpstr>ActualTotals</vt:lpstr>
      <vt:lpstr>BudgetTotal</vt:lpstr>
      <vt:lpstr>OpenAccessFee</vt:lpstr>
      <vt:lpstr>'Project Budget - ENGLISH'!Print_Area</vt:lpstr>
      <vt:lpstr>'Project Budget - ENGLISH'!Print_Titles</vt:lpstr>
    </vt:vector>
  </TitlesOfParts>
  <Manager/>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subject/>
  <dc:creator>Vertex42.com</dc:creator>
  <cp:keywords/>
  <dc:description>© 2019 Vertex42 LLC. All Rights Reserved.</dc:description>
  <cp:lastModifiedBy>Scully, Shawn</cp:lastModifiedBy>
  <cp:lastPrinted>2019-10-22T18:00:17Z</cp:lastPrinted>
  <dcterms:created xsi:type="dcterms:W3CDTF">2019-03-21T16:44:15Z</dcterms:created>
  <dcterms:modified xsi:type="dcterms:W3CDTF">2022-12-01T18:29:27Z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2019 Vertex42 LLC. All Rights Reserved.</vt:lpwstr>
  </property>
  <property fmtid="{D5CDD505-2E9C-101B-9397-08002B2CF9AE}" pid="3" name="Version">
    <vt:lpwstr>1.0.0</vt:lpwstr>
  </property>
  <property fmtid="{D5CDD505-2E9C-101B-9397-08002B2CF9AE}" pid="4" name="Source">
    <vt:lpwstr>https://www.vertex42.com/ExcelTemplates/project-budget.html</vt:lpwstr>
  </property>
</Properties>
</file>